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1\Desktop\업무\▶ 인구통계\2020\"/>
    </mc:Choice>
  </mc:AlternateContent>
  <bookViews>
    <workbookView xWindow="14400" yWindow="45" windowWidth="14445" windowHeight="12765" tabRatio="813" activeTab="8"/>
  </bookViews>
  <sheets>
    <sheet name="2020.01." sheetId="130" r:id="rId1"/>
    <sheet name="2020.02." sheetId="132" r:id="rId2"/>
    <sheet name="2020.03." sheetId="133" r:id="rId3"/>
    <sheet name="2020.04" sheetId="135" r:id="rId4"/>
    <sheet name="2020.05." sheetId="136" r:id="rId5"/>
    <sheet name="2020.06." sheetId="137" r:id="rId6"/>
    <sheet name="2020.07." sheetId="138" r:id="rId7"/>
    <sheet name="2020.08" sheetId="139" r:id="rId8"/>
    <sheet name="2020.09" sheetId="140" r:id="rId9"/>
  </sheets>
  <calcPr calcId="152511"/>
</workbook>
</file>

<file path=xl/calcChain.xml><?xml version="1.0" encoding="utf-8"?>
<calcChain xmlns="http://schemas.openxmlformats.org/spreadsheetml/2006/main">
  <c r="H22" i="140" l="1"/>
  <c r="F22" i="140"/>
  <c r="H21" i="140"/>
  <c r="F21" i="140"/>
  <c r="H20" i="140"/>
  <c r="F20" i="140"/>
  <c r="H19" i="140"/>
  <c r="F19" i="140"/>
  <c r="H18" i="140"/>
  <c r="F18" i="140"/>
  <c r="H17" i="140"/>
  <c r="F17" i="140"/>
  <c r="H16" i="140"/>
  <c r="F16" i="140"/>
  <c r="H15" i="140"/>
  <c r="F15" i="140"/>
  <c r="H14" i="140"/>
  <c r="F14" i="140"/>
  <c r="H13" i="140"/>
  <c r="F13" i="140"/>
  <c r="H12" i="140"/>
  <c r="F12" i="140"/>
  <c r="H11" i="140"/>
  <c r="F11" i="140"/>
  <c r="H10" i="140"/>
  <c r="F10" i="140"/>
  <c r="H9" i="140"/>
  <c r="F9" i="140"/>
  <c r="H8" i="140"/>
  <c r="F8" i="140"/>
  <c r="H7" i="140"/>
  <c r="F7" i="140"/>
  <c r="H22" i="139" l="1"/>
  <c r="F22" i="139"/>
  <c r="H21" i="139"/>
  <c r="F21" i="139"/>
  <c r="H20" i="139"/>
  <c r="F20" i="139"/>
  <c r="H19" i="139"/>
  <c r="F19" i="139"/>
  <c r="H18" i="139"/>
  <c r="F18" i="139"/>
  <c r="H17" i="139"/>
  <c r="F17" i="139"/>
  <c r="H16" i="139"/>
  <c r="F16" i="139"/>
  <c r="H15" i="139"/>
  <c r="F15" i="139"/>
  <c r="H14" i="139"/>
  <c r="F14" i="139"/>
  <c r="H13" i="139"/>
  <c r="F13" i="139"/>
  <c r="H12" i="139"/>
  <c r="F12" i="139"/>
  <c r="H11" i="139"/>
  <c r="F11" i="139"/>
  <c r="H10" i="139"/>
  <c r="F10" i="139"/>
  <c r="H9" i="139"/>
  <c r="F9" i="139"/>
  <c r="H8" i="139"/>
  <c r="F8" i="139"/>
  <c r="H7" i="139"/>
  <c r="F7" i="139"/>
  <c r="H22" i="138" l="1"/>
  <c r="F22" i="138"/>
  <c r="H21" i="138"/>
  <c r="F21" i="138"/>
  <c r="H20" i="138"/>
  <c r="F20" i="138"/>
  <c r="H19" i="138"/>
  <c r="F19" i="138"/>
  <c r="H18" i="138"/>
  <c r="F18" i="138"/>
  <c r="H17" i="138"/>
  <c r="F17" i="138"/>
  <c r="H16" i="138"/>
  <c r="F16" i="138"/>
  <c r="H15" i="138"/>
  <c r="F15" i="138"/>
  <c r="H14" i="138"/>
  <c r="F14" i="138"/>
  <c r="H13" i="138"/>
  <c r="F13" i="138"/>
  <c r="H12" i="138"/>
  <c r="F12" i="138"/>
  <c r="H11" i="138"/>
  <c r="F11" i="138"/>
  <c r="H10" i="138"/>
  <c r="F10" i="138"/>
  <c r="H9" i="138"/>
  <c r="F9" i="138"/>
  <c r="H8" i="138"/>
  <c r="F8" i="138"/>
  <c r="H7" i="138"/>
  <c r="F7" i="138"/>
  <c r="H22" i="137" l="1"/>
  <c r="F22" i="137"/>
  <c r="H21" i="137"/>
  <c r="F21" i="137"/>
  <c r="H20" i="137"/>
  <c r="F20" i="137"/>
  <c r="H19" i="137"/>
  <c r="F19" i="137"/>
  <c r="H18" i="137"/>
  <c r="F18" i="137"/>
  <c r="H17" i="137"/>
  <c r="F17" i="137"/>
  <c r="H16" i="137"/>
  <c r="F16" i="137"/>
  <c r="H15" i="137"/>
  <c r="F15" i="137"/>
  <c r="H14" i="137"/>
  <c r="F14" i="137"/>
  <c r="H13" i="137"/>
  <c r="F13" i="137"/>
  <c r="H12" i="137"/>
  <c r="F12" i="137"/>
  <c r="H11" i="137"/>
  <c r="F11" i="137"/>
  <c r="H10" i="137"/>
  <c r="F10" i="137"/>
  <c r="H9" i="137"/>
  <c r="F9" i="137"/>
  <c r="H8" i="137"/>
  <c r="F8" i="137"/>
  <c r="H7" i="137"/>
  <c r="F7" i="137"/>
  <c r="H22" i="136" l="1"/>
  <c r="F22" i="136"/>
  <c r="H21" i="136"/>
  <c r="F21" i="136"/>
  <c r="H20" i="136"/>
  <c r="F20" i="136"/>
  <c r="H19" i="136"/>
  <c r="F19" i="136"/>
  <c r="H18" i="136"/>
  <c r="F18" i="136"/>
  <c r="H17" i="136"/>
  <c r="F17" i="136"/>
  <c r="H16" i="136"/>
  <c r="F16" i="136"/>
  <c r="H15" i="136"/>
  <c r="F15" i="136"/>
  <c r="H14" i="136"/>
  <c r="F14" i="136"/>
  <c r="H13" i="136"/>
  <c r="F13" i="136"/>
  <c r="H12" i="136"/>
  <c r="F12" i="136"/>
  <c r="H11" i="136"/>
  <c r="F11" i="136"/>
  <c r="H10" i="136"/>
  <c r="F10" i="136"/>
  <c r="H9" i="136"/>
  <c r="F9" i="136"/>
  <c r="H8" i="136"/>
  <c r="F8" i="136"/>
  <c r="F7" i="136"/>
  <c r="H7" i="136"/>
  <c r="H22" i="135" l="1"/>
  <c r="F22" i="135"/>
  <c r="H21" i="135"/>
  <c r="F21" i="135"/>
  <c r="H20" i="135"/>
  <c r="F20" i="135"/>
  <c r="H19" i="135"/>
  <c r="F19" i="135"/>
  <c r="H18" i="135"/>
  <c r="F18" i="135"/>
  <c r="H17" i="135"/>
  <c r="F17" i="135"/>
  <c r="H16" i="135"/>
  <c r="F16" i="135"/>
  <c r="H15" i="135"/>
  <c r="F15" i="135"/>
  <c r="H14" i="135"/>
  <c r="F14" i="135"/>
  <c r="H13" i="135"/>
  <c r="F13" i="135"/>
  <c r="H12" i="135"/>
  <c r="F12" i="135"/>
  <c r="H11" i="135"/>
  <c r="F11" i="135"/>
  <c r="H10" i="135"/>
  <c r="F10" i="135"/>
  <c r="H9" i="135"/>
  <c r="F9" i="135"/>
  <c r="H8" i="135"/>
  <c r="F8" i="135"/>
  <c r="I7" i="135"/>
  <c r="D7" i="135"/>
  <c r="C7" i="135"/>
  <c r="B7" i="135"/>
  <c r="F7" i="135" s="1"/>
  <c r="H7" i="135" l="1"/>
  <c r="H22" i="133"/>
  <c r="F22" i="133"/>
  <c r="H21" i="133"/>
  <c r="F21" i="133"/>
  <c r="H20" i="133"/>
  <c r="F20" i="133"/>
  <c r="H19" i="133"/>
  <c r="F19" i="133"/>
  <c r="H18" i="133"/>
  <c r="F18" i="133"/>
  <c r="H17" i="133"/>
  <c r="F17" i="133"/>
  <c r="H16" i="133"/>
  <c r="F16" i="133"/>
  <c r="H15" i="133"/>
  <c r="F15" i="133"/>
  <c r="H14" i="133"/>
  <c r="F14" i="133"/>
  <c r="H13" i="133"/>
  <c r="F13" i="133"/>
  <c r="H12" i="133"/>
  <c r="F12" i="133"/>
  <c r="H11" i="133"/>
  <c r="F11" i="133"/>
  <c r="H10" i="133"/>
  <c r="F10" i="133"/>
  <c r="H9" i="133"/>
  <c r="F9" i="133"/>
  <c r="H8" i="133"/>
  <c r="F8" i="133"/>
  <c r="I7" i="133"/>
  <c r="D7" i="133"/>
  <c r="C7" i="133"/>
  <c r="B7" i="133"/>
  <c r="F7" i="133" s="1"/>
  <c r="H7" i="133" l="1"/>
  <c r="H22" i="132"/>
  <c r="F22" i="132"/>
  <c r="H21" i="132"/>
  <c r="F21" i="132"/>
  <c r="H20" i="132"/>
  <c r="F20" i="132"/>
  <c r="H19" i="132"/>
  <c r="F19" i="132"/>
  <c r="H18" i="132"/>
  <c r="F18" i="132"/>
  <c r="H17" i="132"/>
  <c r="F17" i="132"/>
  <c r="H16" i="132"/>
  <c r="F16" i="132"/>
  <c r="H15" i="132"/>
  <c r="F15" i="132"/>
  <c r="H14" i="132"/>
  <c r="F14" i="132"/>
  <c r="H13" i="132"/>
  <c r="F13" i="132"/>
  <c r="H12" i="132"/>
  <c r="F12" i="132"/>
  <c r="H11" i="132"/>
  <c r="F11" i="132"/>
  <c r="H10" i="132"/>
  <c r="F10" i="132"/>
  <c r="H9" i="132"/>
  <c r="F9" i="132"/>
  <c r="H8" i="132"/>
  <c r="F8" i="132"/>
  <c r="I7" i="132"/>
  <c r="D7" i="132"/>
  <c r="C7" i="132"/>
  <c r="B7" i="132"/>
  <c r="F7" i="132" s="1"/>
  <c r="H7" i="132" l="1"/>
  <c r="C7" i="130"/>
  <c r="D7" i="130"/>
  <c r="B7" i="130"/>
  <c r="I7" i="130"/>
  <c r="H22" i="130" l="1"/>
  <c r="F22" i="130"/>
  <c r="H21" i="130"/>
  <c r="F21" i="130"/>
  <c r="H20" i="130"/>
  <c r="F20" i="130"/>
  <c r="H19" i="130"/>
  <c r="F19" i="130"/>
  <c r="H18" i="130"/>
  <c r="F18" i="130"/>
  <c r="H17" i="130"/>
  <c r="F17" i="130"/>
  <c r="H16" i="130"/>
  <c r="F16" i="130"/>
  <c r="H15" i="130"/>
  <c r="F15" i="130"/>
  <c r="H14" i="130"/>
  <c r="F14" i="130"/>
  <c r="H13" i="130"/>
  <c r="F13" i="130"/>
  <c r="H12" i="130"/>
  <c r="F12" i="130"/>
  <c r="H11" i="130"/>
  <c r="F11" i="130"/>
  <c r="H10" i="130"/>
  <c r="F10" i="130"/>
  <c r="H9" i="130"/>
  <c r="F9" i="130"/>
  <c r="H8" i="130"/>
  <c r="F8" i="130"/>
  <c r="H7" i="130"/>
  <c r="F7" i="130"/>
</calcChain>
</file>

<file path=xl/sharedStrings.xml><?xml version="1.0" encoding="utf-8"?>
<sst xmlns="http://schemas.openxmlformats.org/spreadsheetml/2006/main" count="252" uniqueCount="51">
  <si>
    <t>동  명</t>
  </si>
  <si>
    <t>인      구</t>
  </si>
  <si>
    <t>계</t>
  </si>
  <si>
    <t>중곡제1동</t>
  </si>
  <si>
    <t>중곡제2동</t>
  </si>
  <si>
    <t>중곡제3동</t>
  </si>
  <si>
    <t>중곡제4동</t>
  </si>
  <si>
    <t>능    동</t>
  </si>
  <si>
    <t>구의제1동</t>
  </si>
  <si>
    <t>구의제2동</t>
  </si>
  <si>
    <t>구의제3동</t>
  </si>
  <si>
    <t>광 장 동</t>
  </si>
  <si>
    <t>자양제1동</t>
  </si>
  <si>
    <t>자양제2동</t>
  </si>
  <si>
    <t>자양제3동</t>
  </si>
  <si>
    <t>화 양 동</t>
  </si>
  <si>
    <t>군 자 동</t>
  </si>
  <si>
    <t>자양제4동</t>
  </si>
  <si>
    <t>세대수</t>
    <phoneticPr fontId="3" type="noConversion"/>
  </si>
  <si>
    <t>남</t>
    <phoneticPr fontId="3" type="noConversion"/>
  </si>
  <si>
    <t>여</t>
    <phoneticPr fontId="3" type="noConversion"/>
  </si>
  <si>
    <t>광진구 인구현황</t>
    <phoneticPr fontId="3" type="noConversion"/>
  </si>
  <si>
    <t>전년동월</t>
    <phoneticPr fontId="3" type="noConversion"/>
  </si>
  <si>
    <t>전월</t>
    <phoneticPr fontId="3" type="noConversion"/>
  </si>
  <si>
    <t>2020.01.31.기준</t>
    <phoneticPr fontId="3" type="noConversion"/>
  </si>
  <si>
    <t>전월대비
(2019.12.)</t>
    <phoneticPr fontId="3" type="noConversion"/>
  </si>
  <si>
    <t>전년동월대비
(2019.1.)</t>
    <phoneticPr fontId="3" type="noConversion"/>
  </si>
  <si>
    <t>2020.02.29.기준</t>
    <phoneticPr fontId="3" type="noConversion"/>
  </si>
  <si>
    <t>전년동월대비
(2019.2.)</t>
    <phoneticPr fontId="3" type="noConversion"/>
  </si>
  <si>
    <t>전월대비
(2020.1.)</t>
    <phoneticPr fontId="3" type="noConversion"/>
  </si>
  <si>
    <t>2020.03.31.</t>
    <phoneticPr fontId="3" type="noConversion"/>
  </si>
  <si>
    <t>전년동월대비
(2019.3.)</t>
    <phoneticPr fontId="3" type="noConversion"/>
  </si>
  <si>
    <t>전월대비
(2020.2.)</t>
    <phoneticPr fontId="3" type="noConversion"/>
  </si>
  <si>
    <t>2020.04.30.</t>
    <phoneticPr fontId="3" type="noConversion"/>
  </si>
  <si>
    <t>전월대비
(2020.3.)</t>
    <phoneticPr fontId="3" type="noConversion"/>
  </si>
  <si>
    <t>전년동월대비
(2019.4.)</t>
    <phoneticPr fontId="3" type="noConversion"/>
  </si>
  <si>
    <t>2020.05.31.</t>
    <phoneticPr fontId="3" type="noConversion"/>
  </si>
  <si>
    <t>전년동월대비
(2019.5.)</t>
    <phoneticPr fontId="3" type="noConversion"/>
  </si>
  <si>
    <t>전월대비
(2020.4.)</t>
    <phoneticPr fontId="3" type="noConversion"/>
  </si>
  <si>
    <t>2020.06.30.</t>
    <phoneticPr fontId="3" type="noConversion"/>
  </si>
  <si>
    <t>전월대비
(2020.5.)</t>
    <phoneticPr fontId="3" type="noConversion"/>
  </si>
  <si>
    <t>전년동월대비
(2019.6.)</t>
    <phoneticPr fontId="3" type="noConversion"/>
  </si>
  <si>
    <t>2020.07.31.</t>
    <phoneticPr fontId="3" type="noConversion"/>
  </si>
  <si>
    <t>전년동월대비
(2019.7.)</t>
    <phoneticPr fontId="3" type="noConversion"/>
  </si>
  <si>
    <t>전월대비
(2020.6.)</t>
    <phoneticPr fontId="3" type="noConversion"/>
  </si>
  <si>
    <t>2020.08.31.</t>
    <phoneticPr fontId="3" type="noConversion"/>
  </si>
  <si>
    <t>전년동월대비
(2019.8.)</t>
    <phoneticPr fontId="3" type="noConversion"/>
  </si>
  <si>
    <t>전월대비
(2020.7.)</t>
    <phoneticPr fontId="3" type="noConversion"/>
  </si>
  <si>
    <t>2020.09.30.</t>
    <phoneticPr fontId="3" type="noConversion"/>
  </si>
  <si>
    <t>전월대비
(2020.8.)</t>
    <phoneticPr fontId="3" type="noConversion"/>
  </si>
  <si>
    <t>전년동월대비
(2019.9.)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</si>
</sst>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m&quot;/&quot;d"/>
    <numFmt numFmtId="177" formatCode="yyyy&quot;년&quot;\ m&quot;월&quot;\ d&quot;일&quot;"/>
    <numFmt numFmtId="178" formatCode="#,##0_ ;[Red]\-#,##0\ "/>
    <numFmt numFmtId="179" formatCode="#,##0\ "/>
    <numFmt numFmtId="180" formatCode="_-\▲* #,##0_-;[Red]_-\▼* #,##0_-;_-* &quot;-&quot;_-;_-@_-"/>
  </numFmts>
  <fonts count="1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u/>
      <sz val="24"/>
      <name val="(한)문화방송"/>
      <family val="1"/>
      <charset val="129"/>
    </font>
    <font>
      <b/>
      <sz val="12"/>
      <name val="돋움"/>
      <family val="3"/>
      <charset val="129"/>
    </font>
    <font>
      <b/>
      <sz val="12"/>
      <name val="돋움체"/>
      <family val="3"/>
      <charset val="129"/>
    </font>
    <font>
      <sz val="12"/>
      <name val="돋움체"/>
      <family val="3"/>
      <charset val="129"/>
    </font>
    <font>
      <b/>
      <sz val="12"/>
      <color rgb="FF0000FF"/>
      <name val="돋움체"/>
      <family val="3"/>
      <charset val="129"/>
    </font>
    <font>
      <b/>
      <sz val="12"/>
      <color indexed="12"/>
      <name val="나눔고딕"/>
      <family val="3"/>
      <charset val="129"/>
    </font>
    <font>
      <sz val="10"/>
      <color indexed="12"/>
      <name val="나눔고딕"/>
      <family val="3"/>
      <charset val="129"/>
    </font>
    <font>
      <sz val="24"/>
      <name val="HY헤드라인M"/>
      <family val="1"/>
      <charset val="129"/>
    </font>
    <font>
      <b/>
      <sz val="14"/>
      <name val="돋움체"/>
      <family val="3"/>
      <charset val="129"/>
    </font>
    <font>
      <b/>
      <sz val="12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6" fillId="0" borderId="0" xfId="3" applyFont="1" applyAlignment="1">
      <alignment vertical="center"/>
    </xf>
    <xf numFmtId="0" fontId="4" fillId="0" borderId="0" xfId="2" applyFont="1" applyAlignment="1">
      <alignment vertical="center"/>
    </xf>
    <xf numFmtId="41" fontId="4" fillId="0" borderId="0" xfId="3" applyNumberFormat="1" applyFont="1" applyAlignment="1">
      <alignment vertical="center"/>
    </xf>
    <xf numFmtId="0" fontId="7" fillId="0" borderId="3" xfId="3" applyFont="1" applyFill="1" applyBorder="1" applyAlignment="1">
      <alignment horizontal="center" vertical="center"/>
    </xf>
    <xf numFmtId="41" fontId="7" fillId="3" borderId="2" xfId="1" applyFont="1" applyFill="1" applyBorder="1" applyAlignment="1">
      <alignment horizontal="left" vertical="center"/>
    </xf>
    <xf numFmtId="0" fontId="7" fillId="0" borderId="5" xfId="3" applyFont="1" applyFill="1" applyBorder="1" applyAlignment="1">
      <alignment horizontal="center" vertical="center"/>
    </xf>
    <xf numFmtId="41" fontId="7" fillId="3" borderId="6" xfId="1" applyFont="1" applyFill="1" applyBorder="1" applyAlignment="1">
      <alignment horizontal="left" vertical="center"/>
    </xf>
    <xf numFmtId="41" fontId="4" fillId="0" borderId="0" xfId="2" applyNumberFormat="1" applyFont="1" applyAlignment="1">
      <alignment vertical="center"/>
    </xf>
    <xf numFmtId="179" fontId="8" fillId="0" borderId="2" xfId="4" applyNumberFormat="1" applyFont="1" applyBorder="1" applyAlignment="1">
      <alignment vertical="center"/>
    </xf>
    <xf numFmtId="179" fontId="8" fillId="0" borderId="6" xfId="4" applyNumberFormat="1" applyFont="1" applyBorder="1" applyAlignment="1">
      <alignment vertical="center"/>
    </xf>
    <xf numFmtId="0" fontId="7" fillId="4" borderId="2" xfId="3" applyFont="1" applyFill="1" applyBorder="1" applyAlignment="1">
      <alignment horizontal="center" vertical="center"/>
    </xf>
    <xf numFmtId="178" fontId="7" fillId="5" borderId="4" xfId="1" applyNumberFormat="1" applyFont="1" applyFill="1" applyBorder="1" applyAlignment="1">
      <alignment vertical="center"/>
    </xf>
    <xf numFmtId="178" fontId="7" fillId="5" borderId="7" xfId="1" applyNumberFormat="1" applyFont="1" applyFill="1" applyBorder="1" applyAlignment="1">
      <alignment vertical="center"/>
    </xf>
    <xf numFmtId="41" fontId="8" fillId="0" borderId="2" xfId="1" applyFont="1" applyFill="1" applyBorder="1" applyAlignment="1">
      <alignment horizontal="left" vertical="center"/>
    </xf>
    <xf numFmtId="41" fontId="8" fillId="0" borderId="6" xfId="1" applyFont="1" applyFill="1" applyBorder="1" applyAlignment="1">
      <alignment horizontal="left" vertical="center"/>
    </xf>
    <xf numFmtId="0" fontId="9" fillId="2" borderId="3" xfId="3" applyFont="1" applyFill="1" applyBorder="1" applyAlignment="1">
      <alignment horizontal="center" vertical="center"/>
    </xf>
    <xf numFmtId="41" fontId="9" fillId="2" borderId="2" xfId="1" applyFont="1" applyFill="1" applyBorder="1" applyAlignment="1">
      <alignment vertical="center"/>
    </xf>
    <xf numFmtId="178" fontId="9" fillId="2" borderId="4" xfId="1" applyNumberFormat="1" applyFont="1" applyFill="1" applyBorder="1" applyAlignment="1">
      <alignment vertical="center"/>
    </xf>
    <xf numFmtId="180" fontId="9" fillId="2" borderId="2" xfId="1" applyNumberFormat="1" applyFont="1" applyFill="1" applyBorder="1" applyAlignment="1">
      <alignment vertical="center"/>
    </xf>
    <xf numFmtId="180" fontId="7" fillId="0" borderId="2" xfId="1" applyNumberFormat="1" applyFont="1" applyFill="1" applyBorder="1" applyAlignment="1">
      <alignment vertical="center"/>
    </xf>
    <xf numFmtId="180" fontId="7" fillId="0" borderId="6" xfId="1" applyNumberFormat="1" applyFont="1" applyFill="1" applyBorder="1" applyAlignment="1">
      <alignment vertical="center"/>
    </xf>
    <xf numFmtId="177" fontId="11" fillId="0" borderId="1" xfId="3" applyNumberFormat="1" applyFont="1" applyBorder="1" applyAlignment="1">
      <alignment horizontal="right" vertical="center"/>
    </xf>
    <xf numFmtId="177" fontId="11" fillId="0" borderId="1" xfId="2" applyNumberFormat="1" applyFont="1" applyBorder="1" applyAlignment="1">
      <alignment horizontal="right" vertical="center"/>
    </xf>
    <xf numFmtId="0" fontId="7" fillId="6" borderId="2" xfId="3" applyFont="1" applyFill="1" applyBorder="1" applyAlignment="1">
      <alignment horizontal="center" vertical="center"/>
    </xf>
    <xf numFmtId="0" fontId="7" fillId="0" borderId="15" xfId="3" applyFont="1" applyFill="1" applyBorder="1" applyAlignment="1">
      <alignment horizontal="center" vertical="center"/>
    </xf>
    <xf numFmtId="178" fontId="7" fillId="5" borderId="16" xfId="1" applyNumberFormat="1" applyFont="1" applyFill="1" applyBorder="1" applyAlignment="1">
      <alignment vertical="center"/>
    </xf>
    <xf numFmtId="41" fontId="9" fillId="2" borderId="14" xfId="1" applyFont="1" applyFill="1" applyBorder="1" applyAlignment="1">
      <alignment vertical="center"/>
    </xf>
    <xf numFmtId="0" fontId="7" fillId="6" borderId="17" xfId="3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7" fillId="0" borderId="21" xfId="3" applyFont="1" applyFill="1" applyBorder="1" applyAlignment="1">
      <alignment horizontal="center" vertical="center"/>
    </xf>
    <xf numFmtId="0" fontId="7" fillId="0" borderId="22" xfId="3" applyFont="1" applyFill="1" applyBorder="1" applyAlignment="1">
      <alignment horizontal="center" vertical="center"/>
    </xf>
    <xf numFmtId="0" fontId="7" fillId="6" borderId="25" xfId="3" applyFont="1" applyFill="1" applyBorder="1" applyAlignment="1">
      <alignment horizontal="center" vertical="center"/>
    </xf>
    <xf numFmtId="0" fontId="7" fillId="6" borderId="26" xfId="3" applyFont="1" applyFill="1" applyBorder="1" applyAlignment="1">
      <alignment horizontal="center" vertical="center"/>
    </xf>
    <xf numFmtId="41" fontId="9" fillId="2" borderId="27" xfId="1" applyFont="1" applyFill="1" applyBorder="1" applyAlignment="1">
      <alignment vertical="center"/>
    </xf>
    <xf numFmtId="41" fontId="9" fillId="2" borderId="28" xfId="1" applyFont="1" applyFill="1" applyBorder="1" applyAlignment="1">
      <alignment vertical="center"/>
    </xf>
    <xf numFmtId="41" fontId="7" fillId="3" borderId="29" xfId="1" applyFont="1" applyFill="1" applyBorder="1" applyAlignment="1">
      <alignment horizontal="left" vertical="center"/>
    </xf>
    <xf numFmtId="41" fontId="8" fillId="0" borderId="30" xfId="1" applyFont="1" applyFill="1" applyBorder="1" applyAlignment="1">
      <alignment horizontal="left" vertical="center"/>
    </xf>
    <xf numFmtId="41" fontId="7" fillId="3" borderId="31" xfId="1" applyFont="1" applyFill="1" applyBorder="1" applyAlignment="1">
      <alignment horizontal="left" vertical="center"/>
    </xf>
    <xf numFmtId="41" fontId="8" fillId="0" borderId="32" xfId="1" applyFont="1" applyFill="1" applyBorder="1" applyAlignment="1">
      <alignment horizontal="left" vertical="center"/>
    </xf>
    <xf numFmtId="180" fontId="9" fillId="2" borderId="28" xfId="1" applyNumberFormat="1" applyFont="1" applyFill="1" applyBorder="1" applyAlignment="1">
      <alignment vertical="center"/>
    </xf>
    <xf numFmtId="41" fontId="8" fillId="0" borderId="29" xfId="1" applyFont="1" applyFill="1" applyBorder="1" applyAlignment="1">
      <alignment horizontal="left" vertical="center"/>
    </xf>
    <xf numFmtId="180" fontId="7" fillId="0" borderId="30" xfId="1" applyNumberFormat="1" applyFont="1" applyFill="1" applyBorder="1" applyAlignment="1">
      <alignment vertical="center"/>
    </xf>
    <xf numFmtId="41" fontId="8" fillId="0" borderId="31" xfId="1" applyFont="1" applyFill="1" applyBorder="1" applyAlignment="1">
      <alignment horizontal="left" vertical="center"/>
    </xf>
    <xf numFmtId="180" fontId="7" fillId="0" borderId="32" xfId="1" applyNumberFormat="1" applyFont="1" applyFill="1" applyBorder="1" applyAlignment="1">
      <alignment vertical="center"/>
    </xf>
    <xf numFmtId="178" fontId="9" fillId="2" borderId="39" xfId="1" applyNumberFormat="1" applyFont="1" applyFill="1" applyBorder="1" applyAlignment="1">
      <alignment vertical="center"/>
    </xf>
    <xf numFmtId="178" fontId="7" fillId="5" borderId="40" xfId="1" applyNumberFormat="1" applyFont="1" applyFill="1" applyBorder="1" applyAlignment="1">
      <alignment vertical="center"/>
    </xf>
    <xf numFmtId="178" fontId="7" fillId="5" borderId="41" xfId="1" applyNumberFormat="1" applyFont="1" applyFill="1" applyBorder="1" applyAlignment="1">
      <alignment vertical="center"/>
    </xf>
    <xf numFmtId="41" fontId="7" fillId="7" borderId="29" xfId="1" applyFont="1" applyFill="1" applyBorder="1" applyAlignment="1">
      <alignment horizontal="left" vertical="center"/>
    </xf>
    <xf numFmtId="41" fontId="7" fillId="7" borderId="31" xfId="1" applyFont="1" applyFill="1" applyBorder="1" applyAlignment="1">
      <alignment horizontal="left" vertical="center"/>
    </xf>
    <xf numFmtId="178" fontId="7" fillId="7" borderId="40" xfId="1" applyNumberFormat="1" applyFont="1" applyFill="1" applyBorder="1" applyAlignment="1">
      <alignment vertical="center"/>
    </xf>
    <xf numFmtId="178" fontId="7" fillId="7" borderId="41" xfId="1" applyNumberFormat="1" applyFont="1" applyFill="1" applyBorder="1" applyAlignment="1">
      <alignment vertical="center"/>
    </xf>
    <xf numFmtId="0" fontId="9" fillId="8" borderId="20" xfId="3" applyFont="1" applyFill="1" applyBorder="1" applyAlignment="1">
      <alignment horizontal="center" vertical="center"/>
    </xf>
    <xf numFmtId="41" fontId="9" fillId="8" borderId="27" xfId="1" applyFont="1" applyFill="1" applyBorder="1" applyAlignment="1">
      <alignment vertical="center"/>
    </xf>
    <xf numFmtId="41" fontId="9" fillId="8" borderId="14" xfId="1" applyFont="1" applyFill="1" applyBorder="1" applyAlignment="1">
      <alignment vertical="center"/>
    </xf>
    <xf numFmtId="41" fontId="9" fillId="8" borderId="28" xfId="1" applyFont="1" applyFill="1" applyBorder="1" applyAlignment="1">
      <alignment vertical="center"/>
    </xf>
    <xf numFmtId="180" fontId="9" fillId="8" borderId="28" xfId="1" applyNumberFormat="1" applyFont="1" applyFill="1" applyBorder="1" applyAlignment="1">
      <alignment vertical="center"/>
    </xf>
    <xf numFmtId="178" fontId="9" fillId="8" borderId="39" xfId="1" applyNumberFormat="1" applyFont="1" applyFill="1" applyBorder="1" applyAlignment="1">
      <alignment vertical="center"/>
    </xf>
    <xf numFmtId="0" fontId="14" fillId="6" borderId="25" xfId="3" applyFont="1" applyFill="1" applyBorder="1" applyAlignment="1">
      <alignment horizontal="center" vertical="center"/>
    </xf>
    <xf numFmtId="0" fontId="14" fillId="6" borderId="17" xfId="3" applyFont="1" applyFill="1" applyBorder="1" applyAlignment="1">
      <alignment horizontal="center" vertical="center"/>
    </xf>
    <xf numFmtId="0" fontId="14" fillId="6" borderId="26" xfId="3" applyFont="1" applyFill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177" fontId="10" fillId="0" borderId="1" xfId="3" applyNumberFormat="1" applyFont="1" applyBorder="1" applyAlignment="1">
      <alignment vertical="center"/>
    </xf>
    <xf numFmtId="176" fontId="10" fillId="0" borderId="1" xfId="2" applyNumberFormat="1" applyFont="1" applyBorder="1" applyAlignment="1">
      <alignment horizontal="right" vertical="center"/>
    </xf>
    <xf numFmtId="0" fontId="7" fillId="4" borderId="9" xfId="3" applyFont="1" applyFill="1" applyBorder="1" applyAlignment="1">
      <alignment horizontal="center" vertical="center"/>
    </xf>
    <xf numFmtId="0" fontId="7" fillId="4" borderId="3" xfId="3" applyFont="1" applyFill="1" applyBorder="1" applyAlignment="1">
      <alignment horizontal="center" vertical="center"/>
    </xf>
    <xf numFmtId="0" fontId="7" fillId="4" borderId="10" xfId="3" applyFont="1" applyFill="1" applyBorder="1" applyAlignment="1">
      <alignment horizontal="center" vertical="center"/>
    </xf>
    <xf numFmtId="0" fontId="7" fillId="4" borderId="12" xfId="3" applyFont="1" applyFill="1" applyBorder="1" applyAlignment="1">
      <alignment horizontal="center" vertical="center"/>
    </xf>
    <xf numFmtId="0" fontId="7" fillId="4" borderId="11" xfId="3" applyFont="1" applyFill="1" applyBorder="1" applyAlignment="1">
      <alignment horizontal="center" vertical="center"/>
    </xf>
    <xf numFmtId="0" fontId="7" fillId="4" borderId="13" xfId="3" applyFont="1" applyFill="1" applyBorder="1" applyAlignment="1">
      <alignment horizontal="center" vertical="center"/>
    </xf>
    <xf numFmtId="0" fontId="7" fillId="4" borderId="14" xfId="3" applyFont="1" applyFill="1" applyBorder="1" applyAlignment="1">
      <alignment horizontal="center" vertical="center"/>
    </xf>
    <xf numFmtId="0" fontId="7" fillId="4" borderId="13" xfId="2" applyFont="1" applyFill="1" applyBorder="1" applyAlignment="1">
      <alignment horizontal="center" vertical="center" wrapText="1"/>
    </xf>
    <xf numFmtId="0" fontId="7" fillId="4" borderId="14" xfId="2" applyFont="1" applyFill="1" applyBorder="1" applyAlignment="1">
      <alignment horizontal="center" vertical="center"/>
    </xf>
    <xf numFmtId="0" fontId="7" fillId="4" borderId="14" xfId="2" applyFont="1" applyFill="1" applyBorder="1" applyAlignment="1">
      <alignment horizontal="center" vertical="center" wrapText="1"/>
    </xf>
    <xf numFmtId="0" fontId="7" fillId="4" borderId="8" xfId="3" applyFont="1" applyFill="1" applyBorder="1" applyAlignment="1">
      <alignment horizontal="center" vertical="center" wrapText="1"/>
    </xf>
    <xf numFmtId="0" fontId="7" fillId="4" borderId="4" xfId="3" applyFont="1" applyFill="1" applyBorder="1" applyAlignment="1">
      <alignment horizontal="center" vertical="center"/>
    </xf>
    <xf numFmtId="0" fontId="7" fillId="6" borderId="9" xfId="3" applyFont="1" applyFill="1" applyBorder="1" applyAlignment="1">
      <alignment horizontal="center" vertical="center"/>
    </xf>
    <xf numFmtId="0" fontId="7" fillId="6" borderId="3" xfId="3" applyFont="1" applyFill="1" applyBorder="1" applyAlignment="1">
      <alignment horizontal="center" vertical="center"/>
    </xf>
    <xf numFmtId="0" fontId="7" fillId="6" borderId="10" xfId="3" applyFont="1" applyFill="1" applyBorder="1" applyAlignment="1">
      <alignment horizontal="center" vertical="center"/>
    </xf>
    <xf numFmtId="0" fontId="7" fillId="6" borderId="12" xfId="3" applyFont="1" applyFill="1" applyBorder="1" applyAlignment="1">
      <alignment horizontal="center" vertical="center"/>
    </xf>
    <xf numFmtId="0" fontId="7" fillId="6" borderId="11" xfId="3" applyFont="1" applyFill="1" applyBorder="1" applyAlignment="1">
      <alignment horizontal="center" vertical="center"/>
    </xf>
    <xf numFmtId="0" fontId="7" fillId="6" borderId="13" xfId="3" applyFont="1" applyFill="1" applyBorder="1" applyAlignment="1">
      <alignment horizontal="center" vertical="center"/>
    </xf>
    <xf numFmtId="0" fontId="7" fillId="6" borderId="14" xfId="3" applyFont="1" applyFill="1" applyBorder="1" applyAlignment="1">
      <alignment horizontal="center" vertical="center"/>
    </xf>
    <xf numFmtId="0" fontId="7" fillId="6" borderId="13" xfId="2" applyFont="1" applyFill="1" applyBorder="1" applyAlignment="1">
      <alignment horizontal="center" vertical="center" wrapText="1"/>
    </xf>
    <xf numFmtId="0" fontId="7" fillId="6" borderId="14" xfId="2" applyFont="1" applyFill="1" applyBorder="1" applyAlignment="1">
      <alignment horizontal="center" vertical="center"/>
    </xf>
    <xf numFmtId="0" fontId="7" fillId="6" borderId="14" xfId="2" applyFont="1" applyFill="1" applyBorder="1" applyAlignment="1">
      <alignment horizontal="center" vertical="center" wrapText="1"/>
    </xf>
    <xf numFmtId="0" fontId="7" fillId="6" borderId="8" xfId="3" applyFont="1" applyFill="1" applyBorder="1" applyAlignment="1">
      <alignment horizontal="center" vertical="center" wrapText="1"/>
    </xf>
    <xf numFmtId="0" fontId="7" fillId="6" borderId="4" xfId="3" applyFont="1" applyFill="1" applyBorder="1" applyAlignment="1">
      <alignment horizontal="center" vertical="center"/>
    </xf>
    <xf numFmtId="0" fontId="7" fillId="6" borderId="18" xfId="3" applyFont="1" applyFill="1" applyBorder="1" applyAlignment="1">
      <alignment horizontal="center" vertical="center"/>
    </xf>
    <xf numFmtId="0" fontId="7" fillId="6" borderId="19" xfId="3" applyFont="1" applyFill="1" applyBorder="1" applyAlignment="1">
      <alignment horizontal="center" vertical="center"/>
    </xf>
    <xf numFmtId="0" fontId="13" fillId="6" borderId="23" xfId="3" applyFont="1" applyFill="1" applyBorder="1" applyAlignment="1">
      <alignment horizontal="center" vertical="center"/>
    </xf>
    <xf numFmtId="0" fontId="13" fillId="6" borderId="12" xfId="3" applyFont="1" applyFill="1" applyBorder="1" applyAlignment="1">
      <alignment horizontal="center" vertical="center"/>
    </xf>
    <xf numFmtId="0" fontId="13" fillId="6" borderId="24" xfId="3" applyFont="1" applyFill="1" applyBorder="1" applyAlignment="1">
      <alignment horizontal="center" vertical="center"/>
    </xf>
    <xf numFmtId="0" fontId="7" fillId="6" borderId="33" xfId="3" applyFont="1" applyFill="1" applyBorder="1" applyAlignment="1">
      <alignment horizontal="center" vertical="center"/>
    </xf>
    <xf numFmtId="0" fontId="7" fillId="6" borderId="35" xfId="3" applyFont="1" applyFill="1" applyBorder="1" applyAlignment="1">
      <alignment horizontal="center" vertical="center"/>
    </xf>
    <xf numFmtId="0" fontId="7" fillId="6" borderId="34" xfId="2" applyFont="1" applyFill="1" applyBorder="1" applyAlignment="1">
      <alignment horizontal="center" vertical="center" wrapText="1"/>
    </xf>
    <xf numFmtId="0" fontId="7" fillId="6" borderId="36" xfId="2" applyFont="1" applyFill="1" applyBorder="1" applyAlignment="1">
      <alignment horizontal="center" vertical="center"/>
    </xf>
    <xf numFmtId="0" fontId="7" fillId="6" borderId="33" xfId="2" applyFont="1" applyFill="1" applyBorder="1" applyAlignment="1">
      <alignment horizontal="center" vertical="center" wrapText="1"/>
    </xf>
    <xf numFmtId="0" fontId="7" fillId="6" borderId="35" xfId="2" applyFont="1" applyFill="1" applyBorder="1" applyAlignment="1">
      <alignment horizontal="center" vertical="center" wrapText="1"/>
    </xf>
    <xf numFmtId="0" fontId="7" fillId="6" borderId="37" xfId="3" applyFont="1" applyFill="1" applyBorder="1" applyAlignment="1">
      <alignment horizontal="center" vertical="center" wrapText="1"/>
    </xf>
    <xf numFmtId="0" fontId="7" fillId="6" borderId="38" xfId="3" applyFont="1" applyFill="1" applyBorder="1" applyAlignment="1">
      <alignment horizontal="center" vertical="center"/>
    </xf>
    <xf numFmtId="0" fontId="14" fillId="6" borderId="18" xfId="3" applyFont="1" applyFill="1" applyBorder="1" applyAlignment="1">
      <alignment horizontal="center" vertical="center"/>
    </xf>
    <xf numFmtId="0" fontId="14" fillId="6" borderId="19" xfId="3" applyFont="1" applyFill="1" applyBorder="1" applyAlignment="1">
      <alignment horizontal="center" vertical="center"/>
    </xf>
    <xf numFmtId="0" fontId="15" fillId="6" borderId="23" xfId="3" applyFont="1" applyFill="1" applyBorder="1" applyAlignment="1">
      <alignment horizontal="center" vertical="center"/>
    </xf>
    <xf numFmtId="0" fontId="15" fillId="6" borderId="12" xfId="3" applyFont="1" applyFill="1" applyBorder="1" applyAlignment="1">
      <alignment horizontal="center" vertical="center"/>
    </xf>
    <xf numFmtId="0" fontId="15" fillId="6" borderId="24" xfId="3" applyFont="1" applyFill="1" applyBorder="1" applyAlignment="1">
      <alignment horizontal="center" vertical="center"/>
    </xf>
    <xf numFmtId="0" fontId="14" fillId="6" borderId="33" xfId="3" applyFont="1" applyFill="1" applyBorder="1" applyAlignment="1">
      <alignment horizontal="center" vertical="center"/>
    </xf>
    <xf numFmtId="0" fontId="14" fillId="6" borderId="35" xfId="3" applyFont="1" applyFill="1" applyBorder="1" applyAlignment="1">
      <alignment horizontal="center" vertical="center"/>
    </xf>
    <xf numFmtId="0" fontId="14" fillId="6" borderId="34" xfId="2" applyFont="1" applyFill="1" applyBorder="1" applyAlignment="1">
      <alignment horizontal="center" vertical="center" wrapText="1"/>
    </xf>
    <xf numFmtId="0" fontId="14" fillId="6" borderId="36" xfId="2" applyFont="1" applyFill="1" applyBorder="1" applyAlignment="1">
      <alignment horizontal="center" vertical="center"/>
    </xf>
    <xf numFmtId="0" fontId="14" fillId="6" borderId="33" xfId="2" applyFont="1" applyFill="1" applyBorder="1" applyAlignment="1">
      <alignment horizontal="center" vertical="center" wrapText="1"/>
    </xf>
    <xf numFmtId="0" fontId="14" fillId="6" borderId="35" xfId="2" applyFont="1" applyFill="1" applyBorder="1" applyAlignment="1">
      <alignment horizontal="center" vertical="center" wrapText="1"/>
    </xf>
    <xf numFmtId="0" fontId="14" fillId="6" borderId="37" xfId="3" applyFont="1" applyFill="1" applyBorder="1" applyAlignment="1">
      <alignment horizontal="center" vertical="center" wrapText="1"/>
    </xf>
    <xf numFmtId="0" fontId="14" fillId="6" borderId="38" xfId="3" applyFont="1" applyFill="1" applyBorder="1" applyAlignment="1">
      <alignment horizontal="center" vertical="center"/>
    </xf>
  </cellXfs>
  <cellStyles count="8">
    <cellStyle name="쉼표 [0]" xfId="1" builtinId="6"/>
    <cellStyle name="쉼표 [0] 2" xfId="7"/>
    <cellStyle name="표준" xfId="0" builtinId="0"/>
    <cellStyle name="표준 2" xfId="5"/>
    <cellStyle name="표준 3" xfId="6"/>
    <cellStyle name="표준_2003년2004년인구_2004년2005년인구_2004년2005년인구" xfId="2"/>
    <cellStyle name="표준_2003년2004년인구_2004년2005년인구_2004년2005년인구_주민등록 인구 통계_주민등록 인구 통계" xfId="3"/>
    <cellStyle name="표준_주민등록 인구 통계" xfId="4"/>
  </cellStyles>
  <dxfs count="0"/>
  <tableStyles count="0" defaultTableStyle="TableStyleMedium9" defaultPivotStyle="PivotStyleLight16"/>
  <colors>
    <mruColors>
      <color rgb="FFFFFFCC"/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6"/>
  <sheetViews>
    <sheetView topLeftCell="A4" workbookViewId="0">
      <selection activeCell="O19" sqref="O19"/>
    </sheetView>
  </sheetViews>
  <sheetFormatPr defaultRowHeight="14.25"/>
  <cols>
    <col min="1" max="1" width="10.109375" style="1" customWidth="1"/>
    <col min="2" max="5" width="11.77734375" style="1" customWidth="1"/>
    <col min="6" max="8" width="12.77734375" style="6" customWidth="1"/>
    <col min="9" max="9" width="11.77734375" style="1" customWidth="1"/>
    <col min="10" max="10" width="8.88671875" style="1"/>
    <col min="11" max="11" width="11.77734375" style="1" customWidth="1"/>
    <col min="12" max="16384" width="8.88671875" style="1"/>
  </cols>
  <sheetData>
    <row r="1" spans="1:9" customFormat="1" ht="6.95" customHeight="1"/>
    <row r="2" spans="1:9" customFormat="1" ht="39.950000000000003" customHeight="1">
      <c r="A2" s="65" t="s">
        <v>21</v>
      </c>
      <c r="B2" s="65"/>
      <c r="C2" s="65"/>
      <c r="D2" s="65"/>
      <c r="E2" s="65"/>
      <c r="F2" s="65"/>
      <c r="G2" s="65"/>
      <c r="H2" s="65"/>
      <c r="I2" s="65"/>
    </row>
    <row r="3" spans="1:9" customFormat="1" ht="6.95" customHeight="1">
      <c r="A3" s="2"/>
      <c r="B3" s="2"/>
      <c r="C3" s="2"/>
      <c r="D3" s="2"/>
      <c r="E3" s="2"/>
      <c r="F3" s="3"/>
      <c r="G3" s="3"/>
      <c r="H3" s="3"/>
      <c r="I3" s="2"/>
    </row>
    <row r="4" spans="1:9" ht="30" customHeight="1" thickBot="1">
      <c r="A4" s="66"/>
      <c r="B4" s="66"/>
      <c r="C4" s="26"/>
      <c r="D4" s="26"/>
      <c r="E4" s="26"/>
      <c r="F4" s="27"/>
      <c r="G4" s="27"/>
      <c r="H4" s="67" t="s">
        <v>24</v>
      </c>
      <c r="I4" s="67"/>
    </row>
    <row r="5" spans="1:9" s="4" customFormat="1" ht="25.5" customHeight="1">
      <c r="A5" s="68" t="s">
        <v>0</v>
      </c>
      <c r="B5" s="70" t="s">
        <v>1</v>
      </c>
      <c r="C5" s="71"/>
      <c r="D5" s="72"/>
      <c r="E5" s="73" t="s">
        <v>23</v>
      </c>
      <c r="F5" s="75" t="s">
        <v>25</v>
      </c>
      <c r="G5" s="75" t="s">
        <v>22</v>
      </c>
      <c r="H5" s="75" t="s">
        <v>26</v>
      </c>
      <c r="I5" s="78" t="s">
        <v>18</v>
      </c>
    </row>
    <row r="6" spans="1:9" s="4" customFormat="1" ht="25.5" customHeight="1">
      <c r="A6" s="69"/>
      <c r="B6" s="15" t="s">
        <v>2</v>
      </c>
      <c r="C6" s="15" t="s">
        <v>19</v>
      </c>
      <c r="D6" s="15" t="s">
        <v>20</v>
      </c>
      <c r="E6" s="74"/>
      <c r="F6" s="76"/>
      <c r="G6" s="77"/>
      <c r="H6" s="76"/>
      <c r="I6" s="79"/>
    </row>
    <row r="7" spans="1:9" s="5" customFormat="1" ht="25.5" customHeight="1">
      <c r="A7" s="20" t="s">
        <v>2</v>
      </c>
      <c r="B7" s="21">
        <f>SUM(B8:B22)</f>
        <v>351263</v>
      </c>
      <c r="C7" s="21">
        <f t="shared" ref="C7:D7" si="0">SUM(C8:C22)</f>
        <v>170164</v>
      </c>
      <c r="D7" s="21">
        <f t="shared" si="0"/>
        <v>181099</v>
      </c>
      <c r="E7" s="21">
        <v>351350</v>
      </c>
      <c r="F7" s="23">
        <f>B7-E7</f>
        <v>-87</v>
      </c>
      <c r="G7" s="21">
        <v>355382</v>
      </c>
      <c r="H7" s="23">
        <f t="shared" ref="H7:H22" si="1">B7-G7</f>
        <v>-4119</v>
      </c>
      <c r="I7" s="22">
        <f>SUM(I8:I22)</f>
        <v>164730</v>
      </c>
    </row>
    <row r="8" spans="1:9" ht="25.5" customHeight="1">
      <c r="A8" s="8" t="s">
        <v>3</v>
      </c>
      <c r="B8" s="9">
        <v>15812</v>
      </c>
      <c r="C8" s="13">
        <v>7731</v>
      </c>
      <c r="D8" s="18">
        <v>8081</v>
      </c>
      <c r="E8" s="18">
        <v>15832</v>
      </c>
      <c r="F8" s="24">
        <f t="shared" ref="F8:F22" si="2">B8-E8</f>
        <v>-20</v>
      </c>
      <c r="G8" s="9">
        <v>16059</v>
      </c>
      <c r="H8" s="24">
        <f t="shared" si="1"/>
        <v>-247</v>
      </c>
      <c r="I8" s="16">
        <v>8049</v>
      </c>
    </row>
    <row r="9" spans="1:9" ht="25.5" customHeight="1">
      <c r="A9" s="8" t="s">
        <v>4</v>
      </c>
      <c r="B9" s="9">
        <v>22264</v>
      </c>
      <c r="C9" s="13">
        <v>10664</v>
      </c>
      <c r="D9" s="18">
        <v>11600</v>
      </c>
      <c r="E9" s="18">
        <v>22225</v>
      </c>
      <c r="F9" s="24">
        <f t="shared" si="2"/>
        <v>39</v>
      </c>
      <c r="G9" s="9">
        <v>22297</v>
      </c>
      <c r="H9" s="24">
        <f t="shared" si="1"/>
        <v>-33</v>
      </c>
      <c r="I9" s="16">
        <v>10514</v>
      </c>
    </row>
    <row r="10" spans="1:9" ht="25.5" customHeight="1">
      <c r="A10" s="8" t="s">
        <v>5</v>
      </c>
      <c r="B10" s="9">
        <v>17043</v>
      </c>
      <c r="C10" s="13">
        <v>8470</v>
      </c>
      <c r="D10" s="18">
        <v>8573</v>
      </c>
      <c r="E10" s="18">
        <v>17062</v>
      </c>
      <c r="F10" s="24">
        <f t="shared" si="2"/>
        <v>-19</v>
      </c>
      <c r="G10" s="9">
        <v>17536</v>
      </c>
      <c r="H10" s="24">
        <f t="shared" si="1"/>
        <v>-493</v>
      </c>
      <c r="I10" s="16">
        <v>8468</v>
      </c>
    </row>
    <row r="11" spans="1:9" ht="25.5" customHeight="1">
      <c r="A11" s="8" t="s">
        <v>6</v>
      </c>
      <c r="B11" s="9">
        <v>30116</v>
      </c>
      <c r="C11" s="13">
        <v>14838</v>
      </c>
      <c r="D11" s="18">
        <v>15278</v>
      </c>
      <c r="E11" s="18">
        <v>30115</v>
      </c>
      <c r="F11" s="24">
        <f t="shared" si="2"/>
        <v>1</v>
      </c>
      <c r="G11" s="9">
        <v>30729</v>
      </c>
      <c r="H11" s="24">
        <f t="shared" si="1"/>
        <v>-613</v>
      </c>
      <c r="I11" s="16">
        <v>13232</v>
      </c>
    </row>
    <row r="12" spans="1:9" ht="25.5" customHeight="1">
      <c r="A12" s="8" t="s">
        <v>7</v>
      </c>
      <c r="B12" s="9">
        <v>11589</v>
      </c>
      <c r="C12" s="13">
        <v>5339</v>
      </c>
      <c r="D12" s="18">
        <v>6250</v>
      </c>
      <c r="E12" s="18">
        <v>11595</v>
      </c>
      <c r="F12" s="24">
        <f t="shared" si="2"/>
        <v>-6</v>
      </c>
      <c r="G12" s="9">
        <v>11560</v>
      </c>
      <c r="H12" s="24">
        <f t="shared" si="1"/>
        <v>29</v>
      </c>
      <c r="I12" s="16">
        <v>6343</v>
      </c>
    </row>
    <row r="13" spans="1:9" ht="25.5" customHeight="1">
      <c r="A13" s="8" t="s">
        <v>8</v>
      </c>
      <c r="B13" s="9">
        <v>22343</v>
      </c>
      <c r="C13" s="13">
        <v>10674</v>
      </c>
      <c r="D13" s="18">
        <v>11669</v>
      </c>
      <c r="E13" s="18">
        <v>22319</v>
      </c>
      <c r="F13" s="24">
        <f t="shared" si="2"/>
        <v>24</v>
      </c>
      <c r="G13" s="9">
        <v>22506</v>
      </c>
      <c r="H13" s="24">
        <f t="shared" si="1"/>
        <v>-163</v>
      </c>
      <c r="I13" s="16">
        <v>11892</v>
      </c>
    </row>
    <row r="14" spans="1:9" ht="25.5" customHeight="1">
      <c r="A14" s="8" t="s">
        <v>9</v>
      </c>
      <c r="B14" s="9">
        <v>27391</v>
      </c>
      <c r="C14" s="13">
        <v>13208</v>
      </c>
      <c r="D14" s="18">
        <v>14183</v>
      </c>
      <c r="E14" s="18">
        <v>27444</v>
      </c>
      <c r="F14" s="24">
        <f t="shared" si="2"/>
        <v>-53</v>
      </c>
      <c r="G14" s="9">
        <v>27665</v>
      </c>
      <c r="H14" s="24">
        <f t="shared" si="1"/>
        <v>-274</v>
      </c>
      <c r="I14" s="16">
        <v>11635</v>
      </c>
    </row>
    <row r="15" spans="1:9" ht="25.5" customHeight="1">
      <c r="A15" s="8" t="s">
        <v>10</v>
      </c>
      <c r="B15" s="9">
        <v>29809</v>
      </c>
      <c r="C15" s="13">
        <v>14224</v>
      </c>
      <c r="D15" s="18">
        <v>15585</v>
      </c>
      <c r="E15" s="18">
        <v>29793</v>
      </c>
      <c r="F15" s="24">
        <f t="shared" si="2"/>
        <v>16</v>
      </c>
      <c r="G15" s="9">
        <v>30127</v>
      </c>
      <c r="H15" s="24">
        <f t="shared" si="1"/>
        <v>-318</v>
      </c>
      <c r="I15" s="16">
        <v>12183</v>
      </c>
    </row>
    <row r="16" spans="1:9" ht="25.5" customHeight="1">
      <c r="A16" s="8" t="s">
        <v>11</v>
      </c>
      <c r="B16" s="9">
        <v>35876</v>
      </c>
      <c r="C16" s="13">
        <v>17343</v>
      </c>
      <c r="D16" s="18">
        <v>18533</v>
      </c>
      <c r="E16" s="18">
        <v>35893</v>
      </c>
      <c r="F16" s="24">
        <f t="shared" si="2"/>
        <v>-17</v>
      </c>
      <c r="G16" s="9">
        <v>36070</v>
      </c>
      <c r="H16" s="24">
        <f t="shared" si="1"/>
        <v>-194</v>
      </c>
      <c r="I16" s="16">
        <v>12002</v>
      </c>
    </row>
    <row r="17" spans="1:9" ht="25.5" customHeight="1">
      <c r="A17" s="8" t="s">
        <v>12</v>
      </c>
      <c r="B17" s="9">
        <v>23021</v>
      </c>
      <c r="C17" s="13">
        <v>11104</v>
      </c>
      <c r="D17" s="18">
        <v>11917</v>
      </c>
      <c r="E17" s="18">
        <v>23045</v>
      </c>
      <c r="F17" s="24">
        <f t="shared" si="2"/>
        <v>-24</v>
      </c>
      <c r="G17" s="9">
        <v>23251</v>
      </c>
      <c r="H17" s="24">
        <f t="shared" si="1"/>
        <v>-230</v>
      </c>
      <c r="I17" s="16">
        <v>11537</v>
      </c>
    </row>
    <row r="18" spans="1:9" ht="25.5" customHeight="1">
      <c r="A18" s="8" t="s">
        <v>13</v>
      </c>
      <c r="B18" s="9">
        <v>26428</v>
      </c>
      <c r="C18" s="13">
        <v>12960</v>
      </c>
      <c r="D18" s="18">
        <v>13468</v>
      </c>
      <c r="E18" s="18">
        <v>26460</v>
      </c>
      <c r="F18" s="24">
        <f t="shared" si="2"/>
        <v>-32</v>
      </c>
      <c r="G18" s="9">
        <v>27026</v>
      </c>
      <c r="H18" s="24">
        <f t="shared" si="1"/>
        <v>-598</v>
      </c>
      <c r="I18" s="16">
        <v>11242</v>
      </c>
    </row>
    <row r="19" spans="1:9" ht="25.5" customHeight="1">
      <c r="A19" s="8" t="s">
        <v>14</v>
      </c>
      <c r="B19" s="9">
        <v>29131</v>
      </c>
      <c r="C19" s="13">
        <v>14022</v>
      </c>
      <c r="D19" s="18">
        <v>15109</v>
      </c>
      <c r="E19" s="18">
        <v>29190</v>
      </c>
      <c r="F19" s="24">
        <f t="shared" si="2"/>
        <v>-59</v>
      </c>
      <c r="G19" s="9">
        <v>29797</v>
      </c>
      <c r="H19" s="24">
        <f t="shared" si="1"/>
        <v>-666</v>
      </c>
      <c r="I19" s="16">
        <v>11053</v>
      </c>
    </row>
    <row r="20" spans="1:9" ht="25.5" customHeight="1">
      <c r="A20" s="8" t="s">
        <v>17</v>
      </c>
      <c r="B20" s="9">
        <v>18443</v>
      </c>
      <c r="C20" s="13">
        <v>9258</v>
      </c>
      <c r="D20" s="18">
        <v>9185</v>
      </c>
      <c r="E20" s="18">
        <v>18454</v>
      </c>
      <c r="F20" s="24">
        <f t="shared" si="2"/>
        <v>-11</v>
      </c>
      <c r="G20" s="9">
        <v>19308</v>
      </c>
      <c r="H20" s="24">
        <f t="shared" si="1"/>
        <v>-865</v>
      </c>
      <c r="I20" s="16">
        <v>9617</v>
      </c>
    </row>
    <row r="21" spans="1:9" ht="25.5" customHeight="1">
      <c r="A21" s="8" t="s">
        <v>15</v>
      </c>
      <c r="B21" s="9">
        <v>22095</v>
      </c>
      <c r="C21" s="13">
        <v>10486</v>
      </c>
      <c r="D21" s="18">
        <v>11609</v>
      </c>
      <c r="E21" s="18">
        <v>22057</v>
      </c>
      <c r="F21" s="24">
        <f t="shared" si="2"/>
        <v>38</v>
      </c>
      <c r="G21" s="9">
        <v>21573</v>
      </c>
      <c r="H21" s="24">
        <f t="shared" si="1"/>
        <v>522</v>
      </c>
      <c r="I21" s="16">
        <v>16221</v>
      </c>
    </row>
    <row r="22" spans="1:9" ht="25.5" customHeight="1" thickBot="1">
      <c r="A22" s="10" t="s">
        <v>16</v>
      </c>
      <c r="B22" s="11">
        <v>19902</v>
      </c>
      <c r="C22" s="14">
        <v>9843</v>
      </c>
      <c r="D22" s="19">
        <v>10059</v>
      </c>
      <c r="E22" s="19">
        <v>19866</v>
      </c>
      <c r="F22" s="25">
        <f t="shared" si="2"/>
        <v>36</v>
      </c>
      <c r="G22" s="11">
        <v>19878</v>
      </c>
      <c r="H22" s="25">
        <f t="shared" si="1"/>
        <v>24</v>
      </c>
      <c r="I22" s="17">
        <v>10742</v>
      </c>
    </row>
    <row r="23" spans="1:9">
      <c r="F23" s="12"/>
      <c r="G23" s="12"/>
    </row>
    <row r="26" spans="1:9">
      <c r="D26" s="7"/>
      <c r="E26" s="7"/>
    </row>
  </sheetData>
  <mergeCells count="10">
    <mergeCell ref="A2:I2"/>
    <mergeCell ref="A4:B4"/>
    <mergeCell ref="H4:I4"/>
    <mergeCell ref="A5:A6"/>
    <mergeCell ref="B5:D5"/>
    <mergeCell ref="E5:E6"/>
    <mergeCell ref="F5:F6"/>
    <mergeCell ref="G5:G6"/>
    <mergeCell ref="H5:H6"/>
    <mergeCell ref="I5:I6"/>
  </mergeCells>
  <phoneticPr fontId="3" type="noConversion"/>
  <printOptions horizontalCentered="1"/>
  <pageMargins left="0.27559055118110237" right="0.23622047244094491" top="0.9055118110236221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6"/>
  <sheetViews>
    <sheetView topLeftCell="A4" workbookViewId="0">
      <selection activeCell="F28" sqref="F28"/>
    </sheetView>
  </sheetViews>
  <sheetFormatPr defaultRowHeight="14.25"/>
  <cols>
    <col min="1" max="1" width="10.109375" style="1" customWidth="1"/>
    <col min="2" max="5" width="11.77734375" style="1" customWidth="1"/>
    <col min="6" max="8" width="12.77734375" style="6" customWidth="1"/>
    <col min="9" max="9" width="11.77734375" style="1" customWidth="1"/>
    <col min="10" max="10" width="8.88671875" style="1"/>
    <col min="11" max="11" width="11.77734375" style="1" customWidth="1"/>
    <col min="12" max="16384" width="8.88671875" style="1"/>
  </cols>
  <sheetData>
    <row r="1" spans="1:9" customFormat="1" ht="6.95" customHeight="1"/>
    <row r="2" spans="1:9" customFormat="1" ht="39.950000000000003" customHeight="1">
      <c r="A2" s="65" t="s">
        <v>21</v>
      </c>
      <c r="B2" s="65"/>
      <c r="C2" s="65"/>
      <c r="D2" s="65"/>
      <c r="E2" s="65"/>
      <c r="F2" s="65"/>
      <c r="G2" s="65"/>
      <c r="H2" s="65"/>
      <c r="I2" s="65"/>
    </row>
    <row r="3" spans="1:9" customFormat="1" ht="6.95" customHeight="1">
      <c r="A3" s="2"/>
      <c r="B3" s="2"/>
      <c r="C3" s="2"/>
      <c r="D3" s="2"/>
      <c r="E3" s="2"/>
      <c r="F3" s="3"/>
      <c r="G3" s="3"/>
      <c r="H3" s="3"/>
      <c r="I3" s="2"/>
    </row>
    <row r="4" spans="1:9" ht="30" customHeight="1" thickBot="1">
      <c r="A4" s="66"/>
      <c r="B4" s="66"/>
      <c r="C4" s="26"/>
      <c r="D4" s="26"/>
      <c r="E4" s="26"/>
      <c r="F4" s="27"/>
      <c r="G4" s="27"/>
      <c r="H4" s="67" t="s">
        <v>27</v>
      </c>
      <c r="I4" s="67"/>
    </row>
    <row r="5" spans="1:9" s="4" customFormat="1" ht="25.5" customHeight="1">
      <c r="A5" s="68" t="s">
        <v>0</v>
      </c>
      <c r="B5" s="70" t="s">
        <v>1</v>
      </c>
      <c r="C5" s="71"/>
      <c r="D5" s="72"/>
      <c r="E5" s="73" t="s">
        <v>23</v>
      </c>
      <c r="F5" s="75" t="s">
        <v>29</v>
      </c>
      <c r="G5" s="75" t="s">
        <v>22</v>
      </c>
      <c r="H5" s="75" t="s">
        <v>28</v>
      </c>
      <c r="I5" s="78" t="s">
        <v>18</v>
      </c>
    </row>
    <row r="6" spans="1:9" s="4" customFormat="1" ht="25.5" customHeight="1">
      <c r="A6" s="69"/>
      <c r="B6" s="15" t="s">
        <v>2</v>
      </c>
      <c r="C6" s="15" t="s">
        <v>19</v>
      </c>
      <c r="D6" s="15" t="s">
        <v>20</v>
      </c>
      <c r="E6" s="74"/>
      <c r="F6" s="76"/>
      <c r="G6" s="77"/>
      <c r="H6" s="76"/>
      <c r="I6" s="79"/>
    </row>
    <row r="7" spans="1:9" s="5" customFormat="1" ht="25.5" customHeight="1">
      <c r="A7" s="20" t="s">
        <v>2</v>
      </c>
      <c r="B7" s="21">
        <f>SUM(B8:B22)</f>
        <v>351032</v>
      </c>
      <c r="C7" s="21">
        <f t="shared" ref="C7:D7" si="0">SUM(C8:C22)</f>
        <v>170000</v>
      </c>
      <c r="D7" s="21">
        <f t="shared" si="0"/>
        <v>181032</v>
      </c>
      <c r="E7" s="21">
        <v>351263</v>
      </c>
      <c r="F7" s="23">
        <f>B7-E7</f>
        <v>-231</v>
      </c>
      <c r="G7" s="21">
        <v>355387</v>
      </c>
      <c r="H7" s="23">
        <f t="shared" ref="H7:H22" si="1">B7-G7</f>
        <v>-4355</v>
      </c>
      <c r="I7" s="22">
        <f>SUM(I8:I22)</f>
        <v>165100</v>
      </c>
    </row>
    <row r="8" spans="1:9" ht="25.5" customHeight="1">
      <c r="A8" s="8" t="s">
        <v>3</v>
      </c>
      <c r="B8" s="9">
        <v>15819</v>
      </c>
      <c r="C8" s="13">
        <v>7741</v>
      </c>
      <c r="D8" s="18">
        <v>8078</v>
      </c>
      <c r="E8" s="18">
        <v>15812</v>
      </c>
      <c r="F8" s="24">
        <f t="shared" ref="F8:F22" si="2">B8-E8</f>
        <v>7</v>
      </c>
      <c r="G8" s="9">
        <v>16076</v>
      </c>
      <c r="H8" s="24">
        <f t="shared" si="1"/>
        <v>-257</v>
      </c>
      <c r="I8" s="16">
        <v>8077</v>
      </c>
    </row>
    <row r="9" spans="1:9" ht="25.5" customHeight="1">
      <c r="A9" s="8" t="s">
        <v>4</v>
      </c>
      <c r="B9" s="9">
        <v>22250</v>
      </c>
      <c r="C9" s="13">
        <v>10643</v>
      </c>
      <c r="D9" s="18">
        <v>11607</v>
      </c>
      <c r="E9" s="18">
        <v>22264</v>
      </c>
      <c r="F9" s="24">
        <f t="shared" si="2"/>
        <v>-14</v>
      </c>
      <c r="G9" s="9">
        <v>22354</v>
      </c>
      <c r="H9" s="24">
        <f t="shared" si="1"/>
        <v>-104</v>
      </c>
      <c r="I9" s="16">
        <v>10542</v>
      </c>
    </row>
    <row r="10" spans="1:9" ht="25.5" customHeight="1">
      <c r="A10" s="8" t="s">
        <v>5</v>
      </c>
      <c r="B10" s="9">
        <v>16969</v>
      </c>
      <c r="C10" s="13">
        <v>8439</v>
      </c>
      <c r="D10" s="18">
        <v>8530</v>
      </c>
      <c r="E10" s="18">
        <v>17043</v>
      </c>
      <c r="F10" s="24">
        <f t="shared" si="2"/>
        <v>-74</v>
      </c>
      <c r="G10" s="9">
        <v>17534</v>
      </c>
      <c r="H10" s="24">
        <f t="shared" si="1"/>
        <v>-565</v>
      </c>
      <c r="I10" s="16">
        <v>8478</v>
      </c>
    </row>
    <row r="11" spans="1:9" ht="25.5" customHeight="1">
      <c r="A11" s="8" t="s">
        <v>6</v>
      </c>
      <c r="B11" s="9">
        <v>30071</v>
      </c>
      <c r="C11" s="13">
        <v>14806</v>
      </c>
      <c r="D11" s="18">
        <v>15265</v>
      </c>
      <c r="E11" s="18">
        <v>30116</v>
      </c>
      <c r="F11" s="24">
        <f t="shared" si="2"/>
        <v>-45</v>
      </c>
      <c r="G11" s="9">
        <v>30630</v>
      </c>
      <c r="H11" s="24">
        <f t="shared" si="1"/>
        <v>-559</v>
      </c>
      <c r="I11" s="16">
        <v>13226</v>
      </c>
    </row>
    <row r="12" spans="1:9" ht="25.5" customHeight="1">
      <c r="A12" s="8" t="s">
        <v>7</v>
      </c>
      <c r="B12" s="9">
        <v>11634</v>
      </c>
      <c r="C12" s="13">
        <v>5352</v>
      </c>
      <c r="D12" s="18">
        <v>6282</v>
      </c>
      <c r="E12" s="18">
        <v>11589</v>
      </c>
      <c r="F12" s="24">
        <f t="shared" si="2"/>
        <v>45</v>
      </c>
      <c r="G12" s="9">
        <v>11563</v>
      </c>
      <c r="H12" s="24">
        <f t="shared" si="1"/>
        <v>71</v>
      </c>
      <c r="I12" s="16">
        <v>6383</v>
      </c>
    </row>
    <row r="13" spans="1:9" ht="25.5" customHeight="1">
      <c r="A13" s="8" t="s">
        <v>8</v>
      </c>
      <c r="B13" s="9">
        <v>22346</v>
      </c>
      <c r="C13" s="13">
        <v>10664</v>
      </c>
      <c r="D13" s="18">
        <v>11682</v>
      </c>
      <c r="E13" s="18">
        <v>22343</v>
      </c>
      <c r="F13" s="24">
        <f t="shared" si="2"/>
        <v>3</v>
      </c>
      <c r="G13" s="9">
        <v>22535</v>
      </c>
      <c r="H13" s="24">
        <f t="shared" si="1"/>
        <v>-189</v>
      </c>
      <c r="I13" s="16">
        <v>11953</v>
      </c>
    </row>
    <row r="14" spans="1:9" ht="25.5" customHeight="1">
      <c r="A14" s="8" t="s">
        <v>9</v>
      </c>
      <c r="B14" s="9">
        <v>27342</v>
      </c>
      <c r="C14" s="13">
        <v>13172</v>
      </c>
      <c r="D14" s="18">
        <v>14170</v>
      </c>
      <c r="E14" s="18">
        <v>27391</v>
      </c>
      <c r="F14" s="24">
        <f t="shared" si="2"/>
        <v>-49</v>
      </c>
      <c r="G14" s="9">
        <v>27688</v>
      </c>
      <c r="H14" s="24">
        <f t="shared" si="1"/>
        <v>-346</v>
      </c>
      <c r="I14" s="16">
        <v>11623</v>
      </c>
    </row>
    <row r="15" spans="1:9" ht="25.5" customHeight="1">
      <c r="A15" s="8" t="s">
        <v>10</v>
      </c>
      <c r="B15" s="9">
        <v>29689</v>
      </c>
      <c r="C15" s="13">
        <v>14162</v>
      </c>
      <c r="D15" s="18">
        <v>15527</v>
      </c>
      <c r="E15" s="18">
        <v>29809</v>
      </c>
      <c r="F15" s="24">
        <f t="shared" si="2"/>
        <v>-120</v>
      </c>
      <c r="G15" s="9">
        <v>30115</v>
      </c>
      <c r="H15" s="24">
        <f t="shared" si="1"/>
        <v>-426</v>
      </c>
      <c r="I15" s="16">
        <v>12160</v>
      </c>
    </row>
    <row r="16" spans="1:9" ht="25.5" customHeight="1">
      <c r="A16" s="8" t="s">
        <v>11</v>
      </c>
      <c r="B16" s="9">
        <v>35981</v>
      </c>
      <c r="C16" s="13">
        <v>17381</v>
      </c>
      <c r="D16" s="18">
        <v>18600</v>
      </c>
      <c r="E16" s="18">
        <v>35876</v>
      </c>
      <c r="F16" s="24">
        <f t="shared" si="2"/>
        <v>105</v>
      </c>
      <c r="G16" s="9">
        <v>36071</v>
      </c>
      <c r="H16" s="24">
        <f t="shared" si="1"/>
        <v>-90</v>
      </c>
      <c r="I16" s="16">
        <v>12037</v>
      </c>
    </row>
    <row r="17" spans="1:9" ht="25.5" customHeight="1">
      <c r="A17" s="8" t="s">
        <v>12</v>
      </c>
      <c r="B17" s="9">
        <v>22975</v>
      </c>
      <c r="C17" s="13">
        <v>11055</v>
      </c>
      <c r="D17" s="18">
        <v>11920</v>
      </c>
      <c r="E17" s="18">
        <v>23021</v>
      </c>
      <c r="F17" s="24">
        <f t="shared" si="2"/>
        <v>-46</v>
      </c>
      <c r="G17" s="9">
        <v>23271</v>
      </c>
      <c r="H17" s="24">
        <f t="shared" si="1"/>
        <v>-296</v>
      </c>
      <c r="I17" s="16">
        <v>11561</v>
      </c>
    </row>
    <row r="18" spans="1:9" ht="25.5" customHeight="1">
      <c r="A18" s="8" t="s">
        <v>13</v>
      </c>
      <c r="B18" s="9">
        <v>26413</v>
      </c>
      <c r="C18" s="13">
        <v>12958</v>
      </c>
      <c r="D18" s="18">
        <v>13455</v>
      </c>
      <c r="E18" s="18">
        <v>26428</v>
      </c>
      <c r="F18" s="24">
        <f t="shared" si="2"/>
        <v>-15</v>
      </c>
      <c r="G18" s="9">
        <v>26986</v>
      </c>
      <c r="H18" s="24">
        <f t="shared" si="1"/>
        <v>-573</v>
      </c>
      <c r="I18" s="16">
        <v>11261</v>
      </c>
    </row>
    <row r="19" spans="1:9" ht="25.5" customHeight="1">
      <c r="A19" s="8" t="s">
        <v>14</v>
      </c>
      <c r="B19" s="9">
        <v>29050</v>
      </c>
      <c r="C19" s="13">
        <v>13983</v>
      </c>
      <c r="D19" s="18">
        <v>15067</v>
      </c>
      <c r="E19" s="18">
        <v>29131</v>
      </c>
      <c r="F19" s="24">
        <f t="shared" si="2"/>
        <v>-81</v>
      </c>
      <c r="G19" s="9">
        <v>29687</v>
      </c>
      <c r="H19" s="24">
        <f t="shared" si="1"/>
        <v>-637</v>
      </c>
      <c r="I19" s="16">
        <v>11059</v>
      </c>
    </row>
    <row r="20" spans="1:9" ht="25.5" customHeight="1">
      <c r="A20" s="8" t="s">
        <v>17</v>
      </c>
      <c r="B20" s="9">
        <v>18416</v>
      </c>
      <c r="C20" s="13">
        <v>9245</v>
      </c>
      <c r="D20" s="18">
        <v>9171</v>
      </c>
      <c r="E20" s="18">
        <v>18443</v>
      </c>
      <c r="F20" s="24">
        <f t="shared" si="2"/>
        <v>-27</v>
      </c>
      <c r="G20" s="9">
        <v>19242</v>
      </c>
      <c r="H20" s="24">
        <f t="shared" si="1"/>
        <v>-826</v>
      </c>
      <c r="I20" s="16">
        <v>9635</v>
      </c>
    </row>
    <row r="21" spans="1:9" ht="25.5" customHeight="1">
      <c r="A21" s="8" t="s">
        <v>15</v>
      </c>
      <c r="B21" s="9">
        <v>22180</v>
      </c>
      <c r="C21" s="13">
        <v>10535</v>
      </c>
      <c r="D21" s="18">
        <v>11645</v>
      </c>
      <c r="E21" s="18">
        <v>22095</v>
      </c>
      <c r="F21" s="24">
        <f t="shared" si="2"/>
        <v>85</v>
      </c>
      <c r="G21" s="9">
        <v>21743</v>
      </c>
      <c r="H21" s="24">
        <f t="shared" si="1"/>
        <v>437</v>
      </c>
      <c r="I21" s="16">
        <v>16324</v>
      </c>
    </row>
    <row r="22" spans="1:9" ht="25.5" customHeight="1" thickBot="1">
      <c r="A22" s="10" t="s">
        <v>16</v>
      </c>
      <c r="B22" s="11">
        <v>19897</v>
      </c>
      <c r="C22" s="14">
        <v>9864</v>
      </c>
      <c r="D22" s="19">
        <v>10033</v>
      </c>
      <c r="E22" s="19">
        <v>19902</v>
      </c>
      <c r="F22" s="25">
        <f t="shared" si="2"/>
        <v>-5</v>
      </c>
      <c r="G22" s="11">
        <v>19892</v>
      </c>
      <c r="H22" s="25">
        <f t="shared" si="1"/>
        <v>5</v>
      </c>
      <c r="I22" s="17">
        <v>10781</v>
      </c>
    </row>
    <row r="23" spans="1:9">
      <c r="F23" s="12"/>
      <c r="G23" s="12"/>
    </row>
    <row r="26" spans="1:9">
      <c r="D26" s="7"/>
      <c r="E26" s="7"/>
    </row>
  </sheetData>
  <mergeCells count="10">
    <mergeCell ref="A2:I2"/>
    <mergeCell ref="A4:B4"/>
    <mergeCell ref="H4:I4"/>
    <mergeCell ref="A5:A6"/>
    <mergeCell ref="B5:D5"/>
    <mergeCell ref="E5:E6"/>
    <mergeCell ref="F5:F6"/>
    <mergeCell ref="G5:G6"/>
    <mergeCell ref="H5:H6"/>
    <mergeCell ref="I5:I6"/>
  </mergeCells>
  <phoneticPr fontId="3" type="noConversion"/>
  <printOptions horizontalCentered="1"/>
  <pageMargins left="0.27559055118110237" right="0.23622047244094491" top="0.9055118110236221" bottom="0.51181102362204722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6"/>
  <sheetViews>
    <sheetView topLeftCell="A2" workbookViewId="0">
      <selection activeCell="N13" sqref="N13"/>
    </sheetView>
  </sheetViews>
  <sheetFormatPr defaultRowHeight="14.25"/>
  <cols>
    <col min="1" max="1" width="10.109375" style="1" customWidth="1"/>
    <col min="2" max="5" width="11.77734375" style="1" customWidth="1"/>
    <col min="6" max="8" width="12.77734375" style="6" customWidth="1"/>
    <col min="9" max="9" width="11.77734375" style="1" customWidth="1"/>
    <col min="10" max="16384" width="8.88671875" style="1"/>
  </cols>
  <sheetData>
    <row r="1" spans="1:9" customFormat="1" ht="6.95" customHeight="1"/>
    <row r="2" spans="1:9" customFormat="1" ht="39.950000000000003" customHeight="1">
      <c r="A2" s="65" t="s">
        <v>21</v>
      </c>
      <c r="B2" s="65"/>
      <c r="C2" s="65"/>
      <c r="D2" s="65"/>
      <c r="E2" s="65"/>
      <c r="F2" s="65"/>
      <c r="G2" s="65"/>
      <c r="H2" s="65"/>
      <c r="I2" s="65"/>
    </row>
    <row r="3" spans="1:9" customFormat="1" ht="6.95" customHeight="1">
      <c r="A3" s="2"/>
      <c r="B3" s="2"/>
      <c r="C3" s="2"/>
      <c r="D3" s="2"/>
      <c r="E3" s="2"/>
      <c r="F3" s="3"/>
      <c r="G3" s="3"/>
      <c r="H3" s="3"/>
      <c r="I3" s="2"/>
    </row>
    <row r="4" spans="1:9" ht="30" customHeight="1" thickBot="1">
      <c r="A4" s="66"/>
      <c r="B4" s="66"/>
      <c r="C4" s="26"/>
      <c r="D4" s="26"/>
      <c r="E4" s="26"/>
      <c r="F4" s="27"/>
      <c r="G4" s="27"/>
      <c r="H4" s="67" t="s">
        <v>30</v>
      </c>
      <c r="I4" s="67"/>
    </row>
    <row r="5" spans="1:9" s="4" customFormat="1" ht="25.5" customHeight="1">
      <c r="A5" s="80" t="s">
        <v>0</v>
      </c>
      <c r="B5" s="82" t="s">
        <v>1</v>
      </c>
      <c r="C5" s="83"/>
      <c r="D5" s="84"/>
      <c r="E5" s="85" t="s">
        <v>23</v>
      </c>
      <c r="F5" s="87" t="s">
        <v>32</v>
      </c>
      <c r="G5" s="87" t="s">
        <v>22</v>
      </c>
      <c r="H5" s="87" t="s">
        <v>31</v>
      </c>
      <c r="I5" s="90" t="s">
        <v>18</v>
      </c>
    </row>
    <row r="6" spans="1:9" s="4" customFormat="1" ht="36.75" customHeight="1">
      <c r="A6" s="81"/>
      <c r="B6" s="28" t="s">
        <v>2</v>
      </c>
      <c r="C6" s="28" t="s">
        <v>19</v>
      </c>
      <c r="D6" s="28" t="s">
        <v>20</v>
      </c>
      <c r="E6" s="86"/>
      <c r="F6" s="88"/>
      <c r="G6" s="89"/>
      <c r="H6" s="88"/>
      <c r="I6" s="91"/>
    </row>
    <row r="7" spans="1:9" s="5" customFormat="1" ht="38.25" customHeight="1">
      <c r="A7" s="20" t="s">
        <v>2</v>
      </c>
      <c r="B7" s="21">
        <f>SUM(B8:B22)</f>
        <v>350417</v>
      </c>
      <c r="C7" s="21">
        <f t="shared" ref="C7:D7" si="0">SUM(C8:C22)</f>
        <v>169568</v>
      </c>
      <c r="D7" s="21">
        <f t="shared" si="0"/>
        <v>180849</v>
      </c>
      <c r="E7" s="21">
        <v>351032</v>
      </c>
      <c r="F7" s="23">
        <f>B7-E7</f>
        <v>-615</v>
      </c>
      <c r="G7" s="21">
        <v>354873</v>
      </c>
      <c r="H7" s="23">
        <f t="shared" ref="H7:H22" si="1">B7-G7</f>
        <v>-4456</v>
      </c>
      <c r="I7" s="22">
        <f>SUM(I8:I22)</f>
        <v>165287</v>
      </c>
    </row>
    <row r="8" spans="1:9" ht="46.5" customHeight="1">
      <c r="A8" s="8" t="s">
        <v>3</v>
      </c>
      <c r="B8" s="9">
        <v>15808</v>
      </c>
      <c r="C8" s="13">
        <v>7746</v>
      </c>
      <c r="D8" s="18">
        <v>8062</v>
      </c>
      <c r="E8" s="18">
        <v>15819</v>
      </c>
      <c r="F8" s="24">
        <f t="shared" ref="F8:F22" si="2">B8-E8</f>
        <v>-11</v>
      </c>
      <c r="G8" s="9">
        <v>16057</v>
      </c>
      <c r="H8" s="24">
        <f t="shared" si="1"/>
        <v>-249</v>
      </c>
      <c r="I8" s="16">
        <v>8102</v>
      </c>
    </row>
    <row r="9" spans="1:9" ht="46.5" customHeight="1">
      <c r="A9" s="8" t="s">
        <v>4</v>
      </c>
      <c r="B9" s="9">
        <v>22278</v>
      </c>
      <c r="C9" s="13">
        <v>10630</v>
      </c>
      <c r="D9" s="18">
        <v>11648</v>
      </c>
      <c r="E9" s="18">
        <v>22250</v>
      </c>
      <c r="F9" s="24">
        <f t="shared" si="2"/>
        <v>28</v>
      </c>
      <c r="G9" s="9">
        <v>22327</v>
      </c>
      <c r="H9" s="24">
        <f t="shared" si="1"/>
        <v>-49</v>
      </c>
      <c r="I9" s="16">
        <v>10578</v>
      </c>
    </row>
    <row r="10" spans="1:9" ht="46.5" customHeight="1">
      <c r="A10" s="8" t="s">
        <v>5</v>
      </c>
      <c r="B10" s="9">
        <v>16936</v>
      </c>
      <c r="C10" s="13">
        <v>8426</v>
      </c>
      <c r="D10" s="18">
        <v>8510</v>
      </c>
      <c r="E10" s="18">
        <v>16969</v>
      </c>
      <c r="F10" s="24">
        <f t="shared" si="2"/>
        <v>-33</v>
      </c>
      <c r="G10" s="9">
        <v>17538</v>
      </c>
      <c r="H10" s="24">
        <f t="shared" si="1"/>
        <v>-602</v>
      </c>
      <c r="I10" s="16">
        <v>8483</v>
      </c>
    </row>
    <row r="11" spans="1:9" ht="46.5" customHeight="1">
      <c r="A11" s="8" t="s">
        <v>6</v>
      </c>
      <c r="B11" s="9">
        <v>30014</v>
      </c>
      <c r="C11" s="13">
        <v>14774</v>
      </c>
      <c r="D11" s="18">
        <v>15240</v>
      </c>
      <c r="E11" s="18">
        <v>30071</v>
      </c>
      <c r="F11" s="24">
        <f t="shared" si="2"/>
        <v>-57</v>
      </c>
      <c r="G11" s="9">
        <v>30466</v>
      </c>
      <c r="H11" s="24">
        <f t="shared" si="1"/>
        <v>-452</v>
      </c>
      <c r="I11" s="16">
        <v>13221</v>
      </c>
    </row>
    <row r="12" spans="1:9" ht="46.5" customHeight="1">
      <c r="A12" s="8" t="s">
        <v>7</v>
      </c>
      <c r="B12" s="9">
        <v>11600</v>
      </c>
      <c r="C12" s="13">
        <v>5343</v>
      </c>
      <c r="D12" s="18">
        <v>6257</v>
      </c>
      <c r="E12" s="18">
        <v>11634</v>
      </c>
      <c r="F12" s="24">
        <f t="shared" si="2"/>
        <v>-34</v>
      </c>
      <c r="G12" s="9">
        <v>11531</v>
      </c>
      <c r="H12" s="24">
        <f t="shared" si="1"/>
        <v>69</v>
      </c>
      <c r="I12" s="16">
        <v>6387</v>
      </c>
    </row>
    <row r="13" spans="1:9" ht="46.5" customHeight="1">
      <c r="A13" s="8" t="s">
        <v>8</v>
      </c>
      <c r="B13" s="9">
        <v>22405</v>
      </c>
      <c r="C13" s="13">
        <v>10676</v>
      </c>
      <c r="D13" s="18">
        <v>11729</v>
      </c>
      <c r="E13" s="18">
        <v>22346</v>
      </c>
      <c r="F13" s="24">
        <f t="shared" si="2"/>
        <v>59</v>
      </c>
      <c r="G13" s="9">
        <v>22521</v>
      </c>
      <c r="H13" s="24">
        <f t="shared" si="1"/>
        <v>-116</v>
      </c>
      <c r="I13" s="16">
        <v>12060</v>
      </c>
    </row>
    <row r="14" spans="1:9" ht="46.5" customHeight="1">
      <c r="A14" s="8" t="s">
        <v>9</v>
      </c>
      <c r="B14" s="9">
        <v>27301</v>
      </c>
      <c r="C14" s="13">
        <v>13151</v>
      </c>
      <c r="D14" s="18">
        <v>14150</v>
      </c>
      <c r="E14" s="18">
        <v>27342</v>
      </c>
      <c r="F14" s="24">
        <f t="shared" si="2"/>
        <v>-41</v>
      </c>
      <c r="G14" s="9">
        <v>27660</v>
      </c>
      <c r="H14" s="24">
        <f t="shared" si="1"/>
        <v>-359</v>
      </c>
      <c r="I14" s="16">
        <v>11617</v>
      </c>
    </row>
    <row r="15" spans="1:9" ht="46.5" customHeight="1">
      <c r="A15" s="8" t="s">
        <v>10</v>
      </c>
      <c r="B15" s="9">
        <v>29602</v>
      </c>
      <c r="C15" s="13">
        <v>14106</v>
      </c>
      <c r="D15" s="18">
        <v>15496</v>
      </c>
      <c r="E15" s="18">
        <v>29689</v>
      </c>
      <c r="F15" s="24">
        <f t="shared" si="2"/>
        <v>-87</v>
      </c>
      <c r="G15" s="9">
        <v>30091</v>
      </c>
      <c r="H15" s="24">
        <f t="shared" si="1"/>
        <v>-489</v>
      </c>
      <c r="I15" s="16">
        <v>12146</v>
      </c>
    </row>
    <row r="16" spans="1:9" ht="46.5" customHeight="1">
      <c r="A16" s="8" t="s">
        <v>11</v>
      </c>
      <c r="B16" s="9">
        <v>35872</v>
      </c>
      <c r="C16" s="13">
        <v>17325</v>
      </c>
      <c r="D16" s="18">
        <v>18547</v>
      </c>
      <c r="E16" s="18">
        <v>35981</v>
      </c>
      <c r="F16" s="24">
        <f t="shared" si="2"/>
        <v>-109</v>
      </c>
      <c r="G16" s="9">
        <v>36036</v>
      </c>
      <c r="H16" s="24">
        <f t="shared" si="1"/>
        <v>-164</v>
      </c>
      <c r="I16" s="16">
        <v>12040</v>
      </c>
    </row>
    <row r="17" spans="1:9" ht="46.5" customHeight="1">
      <c r="A17" s="8" t="s">
        <v>12</v>
      </c>
      <c r="B17" s="9">
        <v>22946</v>
      </c>
      <c r="C17" s="13">
        <v>11049</v>
      </c>
      <c r="D17" s="18">
        <v>11897</v>
      </c>
      <c r="E17" s="18">
        <v>22975</v>
      </c>
      <c r="F17" s="24">
        <f t="shared" si="2"/>
        <v>-29</v>
      </c>
      <c r="G17" s="9">
        <v>23226</v>
      </c>
      <c r="H17" s="24">
        <f t="shared" si="1"/>
        <v>-280</v>
      </c>
      <c r="I17" s="16">
        <v>11569</v>
      </c>
    </row>
    <row r="18" spans="1:9" ht="46.5" customHeight="1">
      <c r="A18" s="8" t="s">
        <v>13</v>
      </c>
      <c r="B18" s="9">
        <v>26265</v>
      </c>
      <c r="C18" s="13">
        <v>12860</v>
      </c>
      <c r="D18" s="18">
        <v>13405</v>
      </c>
      <c r="E18" s="18">
        <v>26413</v>
      </c>
      <c r="F18" s="24">
        <f t="shared" si="2"/>
        <v>-148</v>
      </c>
      <c r="G18" s="9">
        <v>26966</v>
      </c>
      <c r="H18" s="24">
        <f t="shared" si="1"/>
        <v>-701</v>
      </c>
      <c r="I18" s="16">
        <v>11217</v>
      </c>
    </row>
    <row r="19" spans="1:9" ht="46.5" customHeight="1">
      <c r="A19" s="8" t="s">
        <v>14</v>
      </c>
      <c r="B19" s="9">
        <v>28980</v>
      </c>
      <c r="C19" s="13">
        <v>13956</v>
      </c>
      <c r="D19" s="18">
        <v>15024</v>
      </c>
      <c r="E19" s="18">
        <v>29050</v>
      </c>
      <c r="F19" s="24">
        <f t="shared" si="2"/>
        <v>-70</v>
      </c>
      <c r="G19" s="9">
        <v>29580</v>
      </c>
      <c r="H19" s="24">
        <f t="shared" si="1"/>
        <v>-600</v>
      </c>
      <c r="I19" s="16">
        <v>11048</v>
      </c>
    </row>
    <row r="20" spans="1:9" ht="46.5" customHeight="1">
      <c r="A20" s="8" t="s">
        <v>17</v>
      </c>
      <c r="B20" s="9">
        <v>18336</v>
      </c>
      <c r="C20" s="13">
        <v>9197</v>
      </c>
      <c r="D20" s="18">
        <v>9139</v>
      </c>
      <c r="E20" s="18">
        <v>18416</v>
      </c>
      <c r="F20" s="24">
        <f t="shared" si="2"/>
        <v>-80</v>
      </c>
      <c r="G20" s="9">
        <v>19148</v>
      </c>
      <c r="H20" s="24">
        <f t="shared" si="1"/>
        <v>-812</v>
      </c>
      <c r="I20" s="16">
        <v>9623</v>
      </c>
    </row>
    <row r="21" spans="1:9" ht="46.5" customHeight="1">
      <c r="A21" s="29" t="s">
        <v>15</v>
      </c>
      <c r="B21" s="9">
        <v>22186</v>
      </c>
      <c r="C21" s="13">
        <v>10505</v>
      </c>
      <c r="D21" s="18">
        <v>11681</v>
      </c>
      <c r="E21" s="18">
        <v>22180</v>
      </c>
      <c r="F21" s="24">
        <f t="shared" si="2"/>
        <v>6</v>
      </c>
      <c r="G21" s="9">
        <v>21794</v>
      </c>
      <c r="H21" s="24">
        <f t="shared" si="1"/>
        <v>392</v>
      </c>
      <c r="I21" s="30">
        <v>16383</v>
      </c>
    </row>
    <row r="22" spans="1:9" ht="46.5" customHeight="1" thickBot="1">
      <c r="A22" s="10" t="s">
        <v>16</v>
      </c>
      <c r="B22" s="11">
        <v>19888</v>
      </c>
      <c r="C22" s="14">
        <v>9824</v>
      </c>
      <c r="D22" s="19">
        <v>10064</v>
      </c>
      <c r="E22" s="19">
        <v>19897</v>
      </c>
      <c r="F22" s="25">
        <f t="shared" si="2"/>
        <v>-9</v>
      </c>
      <c r="G22" s="11">
        <v>19932</v>
      </c>
      <c r="H22" s="25">
        <f t="shared" si="1"/>
        <v>-44</v>
      </c>
      <c r="I22" s="17">
        <v>10813</v>
      </c>
    </row>
    <row r="23" spans="1:9">
      <c r="F23" s="12"/>
      <c r="G23" s="12"/>
    </row>
    <row r="26" spans="1:9">
      <c r="D26" s="7"/>
      <c r="E26" s="7"/>
    </row>
  </sheetData>
  <mergeCells count="10">
    <mergeCell ref="A2:I2"/>
    <mergeCell ref="A4:B4"/>
    <mergeCell ref="H4:I4"/>
    <mergeCell ref="A5:A6"/>
    <mergeCell ref="B5:D5"/>
    <mergeCell ref="E5:E6"/>
    <mergeCell ref="F5:F6"/>
    <mergeCell ref="G5:G6"/>
    <mergeCell ref="H5:H6"/>
    <mergeCell ref="I5:I6"/>
  </mergeCells>
  <phoneticPr fontId="3" type="noConversion"/>
  <printOptions horizontalCentered="1"/>
  <pageMargins left="0.27559055118110237" right="0.23622047244094491" top="0.9055118110236221" bottom="0.51181102362204722" header="0.51181102362204722" footer="0.51181102362204722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6"/>
  <sheetViews>
    <sheetView workbookViewId="0">
      <selection activeCell="Q19" sqref="Q19"/>
    </sheetView>
  </sheetViews>
  <sheetFormatPr defaultRowHeight="14.25"/>
  <cols>
    <col min="1" max="1" width="10.109375" style="1" customWidth="1"/>
    <col min="2" max="5" width="11.77734375" style="1" customWidth="1"/>
    <col min="6" max="8" width="12.77734375" style="6" customWidth="1"/>
    <col min="9" max="9" width="11.77734375" style="1" customWidth="1"/>
    <col min="10" max="16384" width="8.88671875" style="1"/>
  </cols>
  <sheetData>
    <row r="1" spans="1:9" customFormat="1" ht="6.95" customHeight="1"/>
    <row r="2" spans="1:9" customFormat="1" ht="39.950000000000003" customHeight="1">
      <c r="A2" s="65" t="s">
        <v>21</v>
      </c>
      <c r="B2" s="65"/>
      <c r="C2" s="65"/>
      <c r="D2" s="65"/>
      <c r="E2" s="65"/>
      <c r="F2" s="65"/>
      <c r="G2" s="65"/>
      <c r="H2" s="65"/>
      <c r="I2" s="65"/>
    </row>
    <row r="3" spans="1:9" customFormat="1" ht="6.95" customHeight="1">
      <c r="A3" s="2"/>
      <c r="B3" s="2"/>
      <c r="C3" s="2"/>
      <c r="D3" s="2"/>
      <c r="E3" s="2"/>
      <c r="F3" s="3"/>
      <c r="G3" s="3"/>
      <c r="H3" s="3"/>
      <c r="I3" s="2"/>
    </row>
    <row r="4" spans="1:9" ht="30" customHeight="1" thickBot="1">
      <c r="A4" s="66"/>
      <c r="B4" s="66"/>
      <c r="C4" s="26"/>
      <c r="D4" s="26"/>
      <c r="E4" s="26"/>
      <c r="F4" s="27"/>
      <c r="G4" s="27"/>
      <c r="H4" s="67" t="s">
        <v>33</v>
      </c>
      <c r="I4" s="67"/>
    </row>
    <row r="5" spans="1:9" s="4" customFormat="1" ht="25.5" customHeight="1">
      <c r="A5" s="80" t="s">
        <v>0</v>
      </c>
      <c r="B5" s="82" t="s">
        <v>1</v>
      </c>
      <c r="C5" s="83"/>
      <c r="D5" s="84"/>
      <c r="E5" s="85" t="s">
        <v>23</v>
      </c>
      <c r="F5" s="87" t="s">
        <v>34</v>
      </c>
      <c r="G5" s="87" t="s">
        <v>22</v>
      </c>
      <c r="H5" s="87" t="s">
        <v>35</v>
      </c>
      <c r="I5" s="90" t="s">
        <v>18</v>
      </c>
    </row>
    <row r="6" spans="1:9" s="4" customFormat="1" ht="36.75" customHeight="1">
      <c r="A6" s="81"/>
      <c r="B6" s="28" t="s">
        <v>2</v>
      </c>
      <c r="C6" s="28" t="s">
        <v>19</v>
      </c>
      <c r="D6" s="28" t="s">
        <v>20</v>
      </c>
      <c r="E6" s="86"/>
      <c r="F6" s="88"/>
      <c r="G6" s="89"/>
      <c r="H6" s="88"/>
      <c r="I6" s="91"/>
    </row>
    <row r="7" spans="1:9" s="5" customFormat="1" ht="38.25" customHeight="1">
      <c r="A7" s="20" t="s">
        <v>2</v>
      </c>
      <c r="B7" s="21">
        <f>SUM(B8:B22)</f>
        <v>350016</v>
      </c>
      <c r="C7" s="21">
        <f t="shared" ref="C7:D7" si="0">SUM(C8:C22)</f>
        <v>169213</v>
      </c>
      <c r="D7" s="21">
        <f t="shared" si="0"/>
        <v>180803</v>
      </c>
      <c r="E7" s="21">
        <v>350417</v>
      </c>
      <c r="F7" s="23">
        <f>B7-E7</f>
        <v>-401</v>
      </c>
      <c r="G7" s="21">
        <v>354344</v>
      </c>
      <c r="H7" s="23">
        <f t="shared" ref="H7:H22" si="1">B7-G7</f>
        <v>-4328</v>
      </c>
      <c r="I7" s="22">
        <f>SUM(I8:I22)</f>
        <v>165579</v>
      </c>
    </row>
    <row r="8" spans="1:9" ht="46.5" customHeight="1">
      <c r="A8" s="8" t="s">
        <v>3</v>
      </c>
      <c r="B8" s="9">
        <v>15791</v>
      </c>
      <c r="C8" s="13">
        <v>7736</v>
      </c>
      <c r="D8" s="18">
        <v>8055</v>
      </c>
      <c r="E8" s="18">
        <v>15808</v>
      </c>
      <c r="F8" s="24">
        <f t="shared" ref="F8:F22" si="2">B8-E8</f>
        <v>-17</v>
      </c>
      <c r="G8" s="9">
        <v>16032</v>
      </c>
      <c r="H8" s="24">
        <f t="shared" si="1"/>
        <v>-241</v>
      </c>
      <c r="I8" s="16">
        <v>8113</v>
      </c>
    </row>
    <row r="9" spans="1:9" ht="46.5" customHeight="1">
      <c r="A9" s="8" t="s">
        <v>4</v>
      </c>
      <c r="B9" s="9">
        <v>22198</v>
      </c>
      <c r="C9" s="13">
        <v>10579</v>
      </c>
      <c r="D9" s="18">
        <v>11619</v>
      </c>
      <c r="E9" s="18">
        <v>22278</v>
      </c>
      <c r="F9" s="24">
        <f t="shared" si="2"/>
        <v>-80</v>
      </c>
      <c r="G9" s="9">
        <v>22289</v>
      </c>
      <c r="H9" s="24">
        <f t="shared" si="1"/>
        <v>-91</v>
      </c>
      <c r="I9" s="16">
        <v>10574</v>
      </c>
    </row>
    <row r="10" spans="1:9" ht="46.5" customHeight="1">
      <c r="A10" s="8" t="s">
        <v>5</v>
      </c>
      <c r="B10" s="9">
        <v>16953</v>
      </c>
      <c r="C10" s="13">
        <v>8433</v>
      </c>
      <c r="D10" s="18">
        <v>8520</v>
      </c>
      <c r="E10" s="18">
        <v>16936</v>
      </c>
      <c r="F10" s="24">
        <f t="shared" si="2"/>
        <v>17</v>
      </c>
      <c r="G10" s="9">
        <v>17438</v>
      </c>
      <c r="H10" s="24">
        <f t="shared" si="1"/>
        <v>-485</v>
      </c>
      <c r="I10" s="16">
        <v>8521</v>
      </c>
    </row>
    <row r="11" spans="1:9" ht="46.5" customHeight="1">
      <c r="A11" s="8" t="s">
        <v>6</v>
      </c>
      <c r="B11" s="9">
        <v>29993</v>
      </c>
      <c r="C11" s="13">
        <v>14737</v>
      </c>
      <c r="D11" s="18">
        <v>15256</v>
      </c>
      <c r="E11" s="18">
        <v>30014</v>
      </c>
      <c r="F11" s="24">
        <f t="shared" si="2"/>
        <v>-21</v>
      </c>
      <c r="G11" s="9">
        <v>30448</v>
      </c>
      <c r="H11" s="24">
        <f t="shared" si="1"/>
        <v>-455</v>
      </c>
      <c r="I11" s="16">
        <v>13243</v>
      </c>
    </row>
    <row r="12" spans="1:9" ht="46.5" customHeight="1">
      <c r="A12" s="8" t="s">
        <v>7</v>
      </c>
      <c r="B12" s="9">
        <v>11642</v>
      </c>
      <c r="C12" s="13">
        <v>5348</v>
      </c>
      <c r="D12" s="18">
        <v>6294</v>
      </c>
      <c r="E12" s="18">
        <v>11600</v>
      </c>
      <c r="F12" s="24">
        <f t="shared" si="2"/>
        <v>42</v>
      </c>
      <c r="G12" s="9">
        <v>11507</v>
      </c>
      <c r="H12" s="24">
        <f t="shared" si="1"/>
        <v>135</v>
      </c>
      <c r="I12" s="16">
        <v>6442</v>
      </c>
    </row>
    <row r="13" spans="1:9" ht="46.5" customHeight="1">
      <c r="A13" s="8" t="s">
        <v>8</v>
      </c>
      <c r="B13" s="9">
        <v>22335</v>
      </c>
      <c r="C13" s="13">
        <v>10654</v>
      </c>
      <c r="D13" s="18">
        <v>11681</v>
      </c>
      <c r="E13" s="18">
        <v>22405</v>
      </c>
      <c r="F13" s="24">
        <f t="shared" si="2"/>
        <v>-70</v>
      </c>
      <c r="G13" s="9">
        <v>22424</v>
      </c>
      <c r="H13" s="24">
        <f t="shared" si="1"/>
        <v>-89</v>
      </c>
      <c r="I13" s="16">
        <v>12053</v>
      </c>
    </row>
    <row r="14" spans="1:9" ht="46.5" customHeight="1">
      <c r="A14" s="8" t="s">
        <v>9</v>
      </c>
      <c r="B14" s="9">
        <v>27228</v>
      </c>
      <c r="C14" s="13">
        <v>13104</v>
      </c>
      <c r="D14" s="18">
        <v>14124</v>
      </c>
      <c r="E14" s="18">
        <v>27301</v>
      </c>
      <c r="F14" s="24">
        <f t="shared" si="2"/>
        <v>-73</v>
      </c>
      <c r="G14" s="9">
        <v>27641</v>
      </c>
      <c r="H14" s="24">
        <f t="shared" si="1"/>
        <v>-413</v>
      </c>
      <c r="I14" s="16">
        <v>11614</v>
      </c>
    </row>
    <row r="15" spans="1:9" ht="46.5" customHeight="1">
      <c r="A15" s="8" t="s">
        <v>10</v>
      </c>
      <c r="B15" s="9">
        <v>29579</v>
      </c>
      <c r="C15" s="13">
        <v>14045</v>
      </c>
      <c r="D15" s="18">
        <v>15534</v>
      </c>
      <c r="E15" s="18">
        <v>29602</v>
      </c>
      <c r="F15" s="24">
        <f t="shared" si="2"/>
        <v>-23</v>
      </c>
      <c r="G15" s="9">
        <v>30044</v>
      </c>
      <c r="H15" s="24">
        <f t="shared" si="1"/>
        <v>-465</v>
      </c>
      <c r="I15" s="16">
        <v>12161</v>
      </c>
    </row>
    <row r="16" spans="1:9" ht="46.5" customHeight="1">
      <c r="A16" s="8" t="s">
        <v>11</v>
      </c>
      <c r="B16" s="9">
        <v>35814</v>
      </c>
      <c r="C16" s="13">
        <v>17305</v>
      </c>
      <c r="D16" s="18">
        <v>18509</v>
      </c>
      <c r="E16" s="18">
        <v>35872</v>
      </c>
      <c r="F16" s="24">
        <f t="shared" si="2"/>
        <v>-58</v>
      </c>
      <c r="G16" s="9">
        <v>36020</v>
      </c>
      <c r="H16" s="24">
        <f t="shared" si="1"/>
        <v>-206</v>
      </c>
      <c r="I16" s="16">
        <v>12061</v>
      </c>
    </row>
    <row r="17" spans="1:9" ht="46.5" customHeight="1">
      <c r="A17" s="8" t="s">
        <v>12</v>
      </c>
      <c r="B17" s="9">
        <v>22853</v>
      </c>
      <c r="C17" s="13">
        <v>11010</v>
      </c>
      <c r="D17" s="18">
        <v>11843</v>
      </c>
      <c r="E17" s="18">
        <v>22946</v>
      </c>
      <c r="F17" s="24">
        <f t="shared" si="2"/>
        <v>-93</v>
      </c>
      <c r="G17" s="9">
        <v>23229</v>
      </c>
      <c r="H17" s="24">
        <f t="shared" si="1"/>
        <v>-376</v>
      </c>
      <c r="I17" s="16">
        <v>11579</v>
      </c>
    </row>
    <row r="18" spans="1:9" ht="46.5" customHeight="1">
      <c r="A18" s="8" t="s">
        <v>13</v>
      </c>
      <c r="B18" s="9">
        <v>26235</v>
      </c>
      <c r="C18" s="13">
        <v>12817</v>
      </c>
      <c r="D18" s="18">
        <v>13418</v>
      </c>
      <c r="E18" s="18">
        <v>26265</v>
      </c>
      <c r="F18" s="24">
        <f t="shared" si="2"/>
        <v>-30</v>
      </c>
      <c r="G18" s="9">
        <v>26890</v>
      </c>
      <c r="H18" s="24">
        <f t="shared" si="1"/>
        <v>-655</v>
      </c>
      <c r="I18" s="16">
        <v>11228</v>
      </c>
    </row>
    <row r="19" spans="1:9" ht="46.5" customHeight="1">
      <c r="A19" s="8" t="s">
        <v>14</v>
      </c>
      <c r="B19" s="9">
        <v>28980</v>
      </c>
      <c r="C19" s="13">
        <v>13943</v>
      </c>
      <c r="D19" s="18">
        <v>15037</v>
      </c>
      <c r="E19" s="18">
        <v>28980</v>
      </c>
      <c r="F19" s="24">
        <f t="shared" si="2"/>
        <v>0</v>
      </c>
      <c r="G19" s="9">
        <v>29506</v>
      </c>
      <c r="H19" s="24">
        <f t="shared" si="1"/>
        <v>-526</v>
      </c>
      <c r="I19" s="16">
        <v>11080</v>
      </c>
    </row>
    <row r="20" spans="1:9" ht="46.5" customHeight="1">
      <c r="A20" s="8" t="s">
        <v>17</v>
      </c>
      <c r="B20" s="9">
        <v>18269</v>
      </c>
      <c r="C20" s="13">
        <v>9153</v>
      </c>
      <c r="D20" s="18">
        <v>9116</v>
      </c>
      <c r="E20" s="18">
        <v>18336</v>
      </c>
      <c r="F20" s="24">
        <f t="shared" si="2"/>
        <v>-67</v>
      </c>
      <c r="G20" s="9">
        <v>19112</v>
      </c>
      <c r="H20" s="24">
        <f t="shared" si="1"/>
        <v>-843</v>
      </c>
      <c r="I20" s="16">
        <v>9601</v>
      </c>
    </row>
    <row r="21" spans="1:9" ht="46.5" customHeight="1">
      <c r="A21" s="8" t="s">
        <v>15</v>
      </c>
      <c r="B21" s="9">
        <v>22252</v>
      </c>
      <c r="C21" s="13">
        <v>10537</v>
      </c>
      <c r="D21" s="18">
        <v>11715</v>
      </c>
      <c r="E21" s="18">
        <v>22186</v>
      </c>
      <c r="F21" s="24">
        <f t="shared" si="2"/>
        <v>66</v>
      </c>
      <c r="G21" s="9">
        <v>21797</v>
      </c>
      <c r="H21" s="24">
        <f t="shared" si="1"/>
        <v>455</v>
      </c>
      <c r="I21" s="16">
        <v>16454</v>
      </c>
    </row>
    <row r="22" spans="1:9" ht="46.5" customHeight="1" thickBot="1">
      <c r="A22" s="10" t="s">
        <v>16</v>
      </c>
      <c r="B22" s="11">
        <v>19894</v>
      </c>
      <c r="C22" s="14">
        <v>9812</v>
      </c>
      <c r="D22" s="19">
        <v>10082</v>
      </c>
      <c r="E22" s="19">
        <v>19888</v>
      </c>
      <c r="F22" s="25">
        <f t="shared" si="2"/>
        <v>6</v>
      </c>
      <c r="G22" s="11">
        <v>19967</v>
      </c>
      <c r="H22" s="25">
        <f t="shared" si="1"/>
        <v>-73</v>
      </c>
      <c r="I22" s="17">
        <v>10855</v>
      </c>
    </row>
    <row r="23" spans="1:9">
      <c r="F23" s="12"/>
      <c r="G23" s="12"/>
    </row>
    <row r="26" spans="1:9">
      <c r="D26" s="7"/>
      <c r="E26" s="7"/>
    </row>
  </sheetData>
  <mergeCells count="10">
    <mergeCell ref="A2:I2"/>
    <mergeCell ref="A4:B4"/>
    <mergeCell ref="H4:I4"/>
    <mergeCell ref="A5:A6"/>
    <mergeCell ref="B5:D5"/>
    <mergeCell ref="E5:E6"/>
    <mergeCell ref="F5:F6"/>
    <mergeCell ref="G5:G6"/>
    <mergeCell ref="H5:H6"/>
    <mergeCell ref="I5:I6"/>
  </mergeCells>
  <phoneticPr fontId="3" type="noConversion"/>
  <printOptions horizontalCentered="1"/>
  <pageMargins left="0.27559055118110237" right="0.23622047244094491" top="0.9055118110236221" bottom="0.51181102362204722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6"/>
  <sheetViews>
    <sheetView workbookViewId="0">
      <selection activeCell="N17" sqref="N17"/>
    </sheetView>
  </sheetViews>
  <sheetFormatPr defaultRowHeight="14.25"/>
  <cols>
    <col min="1" max="1" width="10.109375" style="1" customWidth="1"/>
    <col min="2" max="5" width="11.77734375" style="1" customWidth="1"/>
    <col min="6" max="8" width="12.77734375" style="6" customWidth="1"/>
    <col min="9" max="9" width="11.77734375" style="1" customWidth="1"/>
    <col min="10" max="16384" width="8.88671875" style="1"/>
  </cols>
  <sheetData>
    <row r="1" spans="1:9" customFormat="1" ht="6.95" customHeight="1"/>
    <row r="2" spans="1:9" customFormat="1" ht="39.950000000000003" customHeight="1">
      <c r="A2" s="65" t="s">
        <v>21</v>
      </c>
      <c r="B2" s="65"/>
      <c r="C2" s="65"/>
      <c r="D2" s="65"/>
      <c r="E2" s="65"/>
      <c r="F2" s="65"/>
      <c r="G2" s="65"/>
      <c r="H2" s="65"/>
      <c r="I2" s="65"/>
    </row>
    <row r="3" spans="1:9" customFormat="1" ht="6.95" customHeight="1">
      <c r="A3" s="2"/>
      <c r="B3" s="2"/>
      <c r="C3" s="2"/>
      <c r="D3" s="2"/>
      <c r="E3" s="2"/>
      <c r="F3" s="3"/>
      <c r="G3" s="3"/>
      <c r="H3" s="3"/>
      <c r="I3" s="2"/>
    </row>
    <row r="4" spans="1:9" ht="30" customHeight="1" thickBot="1">
      <c r="A4" s="66"/>
      <c r="B4" s="66"/>
      <c r="C4" s="26"/>
      <c r="D4" s="26"/>
      <c r="E4" s="26"/>
      <c r="F4" s="27"/>
      <c r="G4" s="27"/>
      <c r="H4" s="67" t="s">
        <v>36</v>
      </c>
      <c r="I4" s="67"/>
    </row>
    <row r="5" spans="1:9" s="4" customFormat="1" ht="25.5" customHeight="1">
      <c r="A5" s="80" t="s">
        <v>0</v>
      </c>
      <c r="B5" s="82" t="s">
        <v>1</v>
      </c>
      <c r="C5" s="83"/>
      <c r="D5" s="84"/>
      <c r="E5" s="85" t="s">
        <v>23</v>
      </c>
      <c r="F5" s="87" t="s">
        <v>38</v>
      </c>
      <c r="G5" s="87" t="s">
        <v>22</v>
      </c>
      <c r="H5" s="87" t="s">
        <v>37</v>
      </c>
      <c r="I5" s="90" t="s">
        <v>18</v>
      </c>
    </row>
    <row r="6" spans="1:9" s="4" customFormat="1" ht="36.75" customHeight="1">
      <c r="A6" s="81"/>
      <c r="B6" s="28" t="s">
        <v>2</v>
      </c>
      <c r="C6" s="28" t="s">
        <v>19</v>
      </c>
      <c r="D6" s="28" t="s">
        <v>20</v>
      </c>
      <c r="E6" s="86"/>
      <c r="F6" s="88"/>
      <c r="G6" s="89"/>
      <c r="H6" s="88"/>
      <c r="I6" s="91"/>
    </row>
    <row r="7" spans="1:9" s="5" customFormat="1" ht="38.25" customHeight="1">
      <c r="A7" s="20" t="s">
        <v>2</v>
      </c>
      <c r="B7" s="21">
        <v>349800</v>
      </c>
      <c r="C7" s="21">
        <v>169049</v>
      </c>
      <c r="D7" s="21">
        <v>180751</v>
      </c>
      <c r="E7" s="21">
        <v>350016</v>
      </c>
      <c r="F7" s="23">
        <f>B7-E7</f>
        <v>-216</v>
      </c>
      <c r="G7" s="21">
        <v>354158</v>
      </c>
      <c r="H7" s="23">
        <f t="shared" ref="H7:H22" si="0">B7-G7</f>
        <v>-4358</v>
      </c>
      <c r="I7" s="22">
        <v>166014</v>
      </c>
    </row>
    <row r="8" spans="1:9" ht="46.5" customHeight="1">
      <c r="A8" s="8" t="s">
        <v>3</v>
      </c>
      <c r="B8" s="9">
        <v>15751</v>
      </c>
      <c r="C8" s="13">
        <v>7727</v>
      </c>
      <c r="D8" s="18">
        <v>8024</v>
      </c>
      <c r="E8" s="18">
        <v>15791</v>
      </c>
      <c r="F8" s="24">
        <f t="shared" ref="F8:F22" si="1">B8-E8</f>
        <v>-40</v>
      </c>
      <c r="G8" s="9">
        <v>16049</v>
      </c>
      <c r="H8" s="24">
        <f t="shared" si="0"/>
        <v>-298</v>
      </c>
      <c r="I8" s="16">
        <v>8139</v>
      </c>
    </row>
    <row r="9" spans="1:9" ht="46.5" customHeight="1">
      <c r="A9" s="8" t="s">
        <v>4</v>
      </c>
      <c r="B9" s="9">
        <v>22179</v>
      </c>
      <c r="C9" s="13">
        <v>10556</v>
      </c>
      <c r="D9" s="18">
        <v>11623</v>
      </c>
      <c r="E9" s="18">
        <v>22198</v>
      </c>
      <c r="F9" s="24">
        <f t="shared" si="1"/>
        <v>-19</v>
      </c>
      <c r="G9" s="9">
        <v>22278</v>
      </c>
      <c r="H9" s="24">
        <f t="shared" si="0"/>
        <v>-99</v>
      </c>
      <c r="I9" s="16">
        <v>10590</v>
      </c>
    </row>
    <row r="10" spans="1:9" ht="46.5" customHeight="1">
      <c r="A10" s="8" t="s">
        <v>5</v>
      </c>
      <c r="B10" s="9">
        <v>16922</v>
      </c>
      <c r="C10" s="13">
        <v>8416</v>
      </c>
      <c r="D10" s="18">
        <v>8506</v>
      </c>
      <c r="E10" s="18">
        <v>16953</v>
      </c>
      <c r="F10" s="24">
        <f t="shared" si="1"/>
        <v>-31</v>
      </c>
      <c r="G10" s="9">
        <v>17408</v>
      </c>
      <c r="H10" s="24">
        <f t="shared" si="0"/>
        <v>-486</v>
      </c>
      <c r="I10" s="16">
        <v>8542</v>
      </c>
    </row>
    <row r="11" spans="1:9" ht="46.5" customHeight="1">
      <c r="A11" s="8" t="s">
        <v>6</v>
      </c>
      <c r="B11" s="9">
        <v>29973</v>
      </c>
      <c r="C11" s="13">
        <v>14714</v>
      </c>
      <c r="D11" s="18">
        <v>15259</v>
      </c>
      <c r="E11" s="18">
        <v>29993</v>
      </c>
      <c r="F11" s="24">
        <f t="shared" si="1"/>
        <v>-20</v>
      </c>
      <c r="G11" s="9">
        <v>30405</v>
      </c>
      <c r="H11" s="24">
        <f t="shared" si="0"/>
        <v>-432</v>
      </c>
      <c r="I11" s="16">
        <v>13264</v>
      </c>
    </row>
    <row r="12" spans="1:9" ht="46.5" customHeight="1">
      <c r="A12" s="8" t="s">
        <v>7</v>
      </c>
      <c r="B12" s="9">
        <v>11685</v>
      </c>
      <c r="C12" s="13">
        <v>5359</v>
      </c>
      <c r="D12" s="18">
        <v>6326</v>
      </c>
      <c r="E12" s="18">
        <v>11642</v>
      </c>
      <c r="F12" s="24">
        <f t="shared" si="1"/>
        <v>43</v>
      </c>
      <c r="G12" s="9">
        <v>11529</v>
      </c>
      <c r="H12" s="24">
        <f t="shared" si="0"/>
        <v>156</v>
      </c>
      <c r="I12" s="16">
        <v>6471</v>
      </c>
    </row>
    <row r="13" spans="1:9" ht="46.5" customHeight="1">
      <c r="A13" s="8" t="s">
        <v>8</v>
      </c>
      <c r="B13" s="9">
        <v>22317</v>
      </c>
      <c r="C13" s="13">
        <v>10651</v>
      </c>
      <c r="D13" s="18">
        <v>11666</v>
      </c>
      <c r="E13" s="18">
        <v>22335</v>
      </c>
      <c r="F13" s="24">
        <f t="shared" si="1"/>
        <v>-18</v>
      </c>
      <c r="G13" s="9">
        <v>22420</v>
      </c>
      <c r="H13" s="24">
        <f t="shared" si="0"/>
        <v>-103</v>
      </c>
      <c r="I13" s="16">
        <v>12079</v>
      </c>
    </row>
    <row r="14" spans="1:9" ht="46.5" customHeight="1">
      <c r="A14" s="8" t="s">
        <v>9</v>
      </c>
      <c r="B14" s="9">
        <v>27207</v>
      </c>
      <c r="C14" s="13">
        <v>13093</v>
      </c>
      <c r="D14" s="18">
        <v>14114</v>
      </c>
      <c r="E14" s="18">
        <v>27228</v>
      </c>
      <c r="F14" s="24">
        <f t="shared" si="1"/>
        <v>-21</v>
      </c>
      <c r="G14" s="9">
        <v>27679</v>
      </c>
      <c r="H14" s="24">
        <f t="shared" si="0"/>
        <v>-472</v>
      </c>
      <c r="I14" s="16">
        <v>11638</v>
      </c>
    </row>
    <row r="15" spans="1:9" ht="46.5" customHeight="1">
      <c r="A15" s="8" t="s">
        <v>10</v>
      </c>
      <c r="B15" s="9">
        <v>29549</v>
      </c>
      <c r="C15" s="13">
        <v>14024</v>
      </c>
      <c r="D15" s="18">
        <v>15525</v>
      </c>
      <c r="E15" s="18">
        <v>29579</v>
      </c>
      <c r="F15" s="24">
        <f t="shared" si="1"/>
        <v>-30</v>
      </c>
      <c r="G15" s="9">
        <v>30045</v>
      </c>
      <c r="H15" s="24">
        <f t="shared" si="0"/>
        <v>-496</v>
      </c>
      <c r="I15" s="16">
        <v>12185</v>
      </c>
    </row>
    <row r="16" spans="1:9" ht="46.5" customHeight="1">
      <c r="A16" s="8" t="s">
        <v>11</v>
      </c>
      <c r="B16" s="9">
        <v>35794</v>
      </c>
      <c r="C16" s="13">
        <v>17286</v>
      </c>
      <c r="D16" s="18">
        <v>18508</v>
      </c>
      <c r="E16" s="18">
        <v>35814</v>
      </c>
      <c r="F16" s="24">
        <f t="shared" si="1"/>
        <v>-20</v>
      </c>
      <c r="G16" s="9">
        <v>35998</v>
      </c>
      <c r="H16" s="24">
        <f t="shared" si="0"/>
        <v>-204</v>
      </c>
      <c r="I16" s="16">
        <v>12079</v>
      </c>
    </row>
    <row r="17" spans="1:9" ht="46.5" customHeight="1">
      <c r="A17" s="8" t="s">
        <v>12</v>
      </c>
      <c r="B17" s="9">
        <v>22833</v>
      </c>
      <c r="C17" s="13">
        <v>11010</v>
      </c>
      <c r="D17" s="18">
        <v>11823</v>
      </c>
      <c r="E17" s="18">
        <v>22853</v>
      </c>
      <c r="F17" s="24">
        <f t="shared" si="1"/>
        <v>-20</v>
      </c>
      <c r="G17" s="9">
        <v>23206</v>
      </c>
      <c r="H17" s="24">
        <f t="shared" si="0"/>
        <v>-373</v>
      </c>
      <c r="I17" s="16">
        <v>11607</v>
      </c>
    </row>
    <row r="18" spans="1:9" ht="46.5" customHeight="1">
      <c r="A18" s="8" t="s">
        <v>13</v>
      </c>
      <c r="B18" s="9">
        <v>26197</v>
      </c>
      <c r="C18" s="13">
        <v>12781</v>
      </c>
      <c r="D18" s="18">
        <v>13416</v>
      </c>
      <c r="E18" s="18">
        <v>26235</v>
      </c>
      <c r="F18" s="24">
        <f t="shared" si="1"/>
        <v>-38</v>
      </c>
      <c r="G18" s="9">
        <v>26838</v>
      </c>
      <c r="H18" s="24">
        <f t="shared" si="0"/>
        <v>-641</v>
      </c>
      <c r="I18" s="16">
        <v>11260</v>
      </c>
    </row>
    <row r="19" spans="1:9" ht="46.5" customHeight="1">
      <c r="A19" s="8" t="s">
        <v>14</v>
      </c>
      <c r="B19" s="9">
        <v>28930</v>
      </c>
      <c r="C19" s="13">
        <v>13926</v>
      </c>
      <c r="D19" s="18">
        <v>15004</v>
      </c>
      <c r="E19" s="18">
        <v>28980</v>
      </c>
      <c r="F19" s="24">
        <f t="shared" si="1"/>
        <v>-50</v>
      </c>
      <c r="G19" s="9">
        <v>29447</v>
      </c>
      <c r="H19" s="24">
        <f t="shared" si="0"/>
        <v>-517</v>
      </c>
      <c r="I19" s="16">
        <v>11092</v>
      </c>
    </row>
    <row r="20" spans="1:9" ht="46.5" customHeight="1">
      <c r="A20" s="8" t="s">
        <v>17</v>
      </c>
      <c r="B20" s="9">
        <v>18221</v>
      </c>
      <c r="C20" s="13">
        <v>9125</v>
      </c>
      <c r="D20" s="18">
        <v>9096</v>
      </c>
      <c r="E20" s="18">
        <v>18269</v>
      </c>
      <c r="F20" s="24">
        <f t="shared" si="1"/>
        <v>-48</v>
      </c>
      <c r="G20" s="9">
        <v>19034</v>
      </c>
      <c r="H20" s="24">
        <f t="shared" si="0"/>
        <v>-813</v>
      </c>
      <c r="I20" s="16">
        <v>9614</v>
      </c>
    </row>
    <row r="21" spans="1:9" ht="46.5" customHeight="1">
      <c r="A21" s="8" t="s">
        <v>15</v>
      </c>
      <c r="B21" s="9">
        <v>22307</v>
      </c>
      <c r="C21" s="13">
        <v>10543</v>
      </c>
      <c r="D21" s="18">
        <v>11764</v>
      </c>
      <c r="E21" s="18">
        <v>22252</v>
      </c>
      <c r="F21" s="24">
        <f t="shared" si="1"/>
        <v>55</v>
      </c>
      <c r="G21" s="9">
        <v>21872</v>
      </c>
      <c r="H21" s="24">
        <f t="shared" si="0"/>
        <v>435</v>
      </c>
      <c r="I21" s="16">
        <v>16533</v>
      </c>
    </row>
    <row r="22" spans="1:9" ht="46.5" customHeight="1" thickBot="1">
      <c r="A22" s="10" t="s">
        <v>16</v>
      </c>
      <c r="B22" s="11">
        <v>19935</v>
      </c>
      <c r="C22" s="14">
        <v>9838</v>
      </c>
      <c r="D22" s="19">
        <v>10097</v>
      </c>
      <c r="E22" s="19">
        <v>19894</v>
      </c>
      <c r="F22" s="25">
        <f t="shared" si="1"/>
        <v>41</v>
      </c>
      <c r="G22" s="11">
        <v>19950</v>
      </c>
      <c r="H22" s="25">
        <f t="shared" si="0"/>
        <v>-15</v>
      </c>
      <c r="I22" s="17">
        <v>10921</v>
      </c>
    </row>
    <row r="23" spans="1:9">
      <c r="F23" s="12"/>
      <c r="G23" s="12"/>
    </row>
    <row r="26" spans="1:9">
      <c r="D26" s="7"/>
      <c r="E26" s="7"/>
    </row>
  </sheetData>
  <mergeCells count="10">
    <mergeCell ref="A2:I2"/>
    <mergeCell ref="A4:B4"/>
    <mergeCell ref="H4:I4"/>
    <mergeCell ref="A5:A6"/>
    <mergeCell ref="B5:D5"/>
    <mergeCell ref="E5:E6"/>
    <mergeCell ref="F5:F6"/>
    <mergeCell ref="G5:G6"/>
    <mergeCell ref="H5:H6"/>
    <mergeCell ref="I5:I6"/>
  </mergeCells>
  <phoneticPr fontId="3" type="noConversion"/>
  <printOptions horizontalCentered="1"/>
  <pageMargins left="0.27559055118110237" right="0.23622047244094491" top="0.9055118110236221" bottom="0.51181102362204722" header="0.51181102362204722" footer="0.51181102362204722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6"/>
  <sheetViews>
    <sheetView workbookViewId="0">
      <selection activeCell="O14" sqref="O14"/>
    </sheetView>
  </sheetViews>
  <sheetFormatPr defaultRowHeight="14.25"/>
  <cols>
    <col min="1" max="1" width="10.109375" style="1" customWidth="1"/>
    <col min="2" max="5" width="11.77734375" style="1" customWidth="1"/>
    <col min="6" max="8" width="12.77734375" style="6" customWidth="1"/>
    <col min="9" max="9" width="11.77734375" style="1" customWidth="1"/>
    <col min="10" max="16384" width="8.88671875" style="1"/>
  </cols>
  <sheetData>
    <row r="1" spans="1:9" customFormat="1" ht="6.95" customHeight="1"/>
    <row r="2" spans="1:9" customFormat="1" ht="39.950000000000003" customHeight="1">
      <c r="A2" s="65" t="s">
        <v>21</v>
      </c>
      <c r="B2" s="65"/>
      <c r="C2" s="65"/>
      <c r="D2" s="65"/>
      <c r="E2" s="65"/>
      <c r="F2" s="65"/>
      <c r="G2" s="65"/>
      <c r="H2" s="65"/>
      <c r="I2" s="65"/>
    </row>
    <row r="3" spans="1:9" customFormat="1" ht="6.95" customHeight="1">
      <c r="A3" s="2"/>
      <c r="B3" s="2"/>
      <c r="C3" s="2"/>
      <c r="D3" s="2"/>
      <c r="E3" s="2"/>
      <c r="F3" s="3"/>
      <c r="G3" s="3"/>
      <c r="H3" s="3"/>
      <c r="I3" s="2"/>
    </row>
    <row r="4" spans="1:9" ht="30" customHeight="1" thickBot="1">
      <c r="A4" s="66"/>
      <c r="B4" s="66"/>
      <c r="C4" s="26"/>
      <c r="D4" s="26"/>
      <c r="E4" s="26"/>
      <c r="F4" s="27"/>
      <c r="G4" s="27"/>
      <c r="H4" s="67" t="s">
        <v>39</v>
      </c>
      <c r="I4" s="67"/>
    </row>
    <row r="5" spans="1:9" s="4" customFormat="1" ht="25.5" customHeight="1">
      <c r="A5" s="80" t="s">
        <v>0</v>
      </c>
      <c r="B5" s="82" t="s">
        <v>1</v>
      </c>
      <c r="C5" s="83"/>
      <c r="D5" s="84"/>
      <c r="E5" s="85" t="s">
        <v>23</v>
      </c>
      <c r="F5" s="87" t="s">
        <v>40</v>
      </c>
      <c r="G5" s="87" t="s">
        <v>22</v>
      </c>
      <c r="H5" s="87" t="s">
        <v>41</v>
      </c>
      <c r="I5" s="90" t="s">
        <v>18</v>
      </c>
    </row>
    <row r="6" spans="1:9" s="4" customFormat="1" ht="36.75" customHeight="1">
      <c r="A6" s="81"/>
      <c r="B6" s="28" t="s">
        <v>2</v>
      </c>
      <c r="C6" s="28" t="s">
        <v>19</v>
      </c>
      <c r="D6" s="28" t="s">
        <v>20</v>
      </c>
      <c r="E6" s="86"/>
      <c r="F6" s="88"/>
      <c r="G6" s="89"/>
      <c r="H6" s="88"/>
      <c r="I6" s="91"/>
    </row>
    <row r="7" spans="1:9" s="5" customFormat="1" ht="38.25" customHeight="1">
      <c r="A7" s="20" t="s">
        <v>2</v>
      </c>
      <c r="B7" s="21">
        <v>349574</v>
      </c>
      <c r="C7" s="21">
        <v>168879</v>
      </c>
      <c r="D7" s="21">
        <v>180695</v>
      </c>
      <c r="E7" s="21">
        <v>349800</v>
      </c>
      <c r="F7" s="23">
        <f>B7-E7</f>
        <v>-226</v>
      </c>
      <c r="G7" s="21">
        <v>353878</v>
      </c>
      <c r="H7" s="23">
        <f t="shared" ref="H7:H22" si="0">B7-G7</f>
        <v>-4304</v>
      </c>
      <c r="I7" s="22">
        <v>166307</v>
      </c>
    </row>
    <row r="8" spans="1:9" ht="46.5" customHeight="1">
      <c r="A8" s="8" t="s">
        <v>3</v>
      </c>
      <c r="B8" s="9">
        <v>15759</v>
      </c>
      <c r="C8" s="13">
        <v>7717</v>
      </c>
      <c r="D8" s="18">
        <v>8042</v>
      </c>
      <c r="E8" s="18">
        <v>15751</v>
      </c>
      <c r="F8" s="24">
        <f t="shared" ref="F8:F22" si="1">B8-E8</f>
        <v>8</v>
      </c>
      <c r="G8" s="9">
        <v>16056</v>
      </c>
      <c r="H8" s="24">
        <f t="shared" si="0"/>
        <v>-297</v>
      </c>
      <c r="I8" s="16">
        <v>8153</v>
      </c>
    </row>
    <row r="9" spans="1:9" ht="46.5" customHeight="1">
      <c r="A9" s="8" t="s">
        <v>4</v>
      </c>
      <c r="B9" s="9">
        <v>22159</v>
      </c>
      <c r="C9" s="13">
        <v>10543</v>
      </c>
      <c r="D9" s="18">
        <v>11616</v>
      </c>
      <c r="E9" s="18">
        <v>22179</v>
      </c>
      <c r="F9" s="24">
        <f t="shared" si="1"/>
        <v>-20</v>
      </c>
      <c r="G9" s="9">
        <v>22259</v>
      </c>
      <c r="H9" s="24">
        <f t="shared" si="0"/>
        <v>-100</v>
      </c>
      <c r="I9" s="16">
        <v>10604</v>
      </c>
    </row>
    <row r="10" spans="1:9" ht="46.5" customHeight="1">
      <c r="A10" s="8" t="s">
        <v>5</v>
      </c>
      <c r="B10" s="9">
        <v>16881</v>
      </c>
      <c r="C10" s="13">
        <v>8391</v>
      </c>
      <c r="D10" s="18">
        <v>8490</v>
      </c>
      <c r="E10" s="18">
        <v>16922</v>
      </c>
      <c r="F10" s="24">
        <f t="shared" si="1"/>
        <v>-41</v>
      </c>
      <c r="G10" s="9">
        <v>17318</v>
      </c>
      <c r="H10" s="24">
        <f t="shared" si="0"/>
        <v>-437</v>
      </c>
      <c r="I10" s="16">
        <v>8538</v>
      </c>
    </row>
    <row r="11" spans="1:9" ht="46.5" customHeight="1">
      <c r="A11" s="8" t="s">
        <v>6</v>
      </c>
      <c r="B11" s="9">
        <v>29894</v>
      </c>
      <c r="C11" s="13">
        <v>14665</v>
      </c>
      <c r="D11" s="18">
        <v>15229</v>
      </c>
      <c r="E11" s="18">
        <v>29973</v>
      </c>
      <c r="F11" s="24">
        <f t="shared" si="1"/>
        <v>-79</v>
      </c>
      <c r="G11" s="9">
        <v>30402</v>
      </c>
      <c r="H11" s="24">
        <f t="shared" si="0"/>
        <v>-508</v>
      </c>
      <c r="I11" s="16">
        <v>13257</v>
      </c>
    </row>
    <row r="12" spans="1:9" ht="46.5" customHeight="1">
      <c r="A12" s="8" t="s">
        <v>7</v>
      </c>
      <c r="B12" s="9">
        <v>11684</v>
      </c>
      <c r="C12" s="13">
        <v>5368</v>
      </c>
      <c r="D12" s="18">
        <v>6316</v>
      </c>
      <c r="E12" s="18">
        <v>11685</v>
      </c>
      <c r="F12" s="24">
        <f t="shared" si="1"/>
        <v>-1</v>
      </c>
      <c r="G12" s="9">
        <v>11543</v>
      </c>
      <c r="H12" s="24">
        <f t="shared" si="0"/>
        <v>141</v>
      </c>
      <c r="I12" s="16">
        <v>6473</v>
      </c>
    </row>
    <row r="13" spans="1:9" ht="46.5" customHeight="1">
      <c r="A13" s="8" t="s">
        <v>8</v>
      </c>
      <c r="B13" s="9">
        <v>22295</v>
      </c>
      <c r="C13" s="13">
        <v>10634</v>
      </c>
      <c r="D13" s="18">
        <v>11661</v>
      </c>
      <c r="E13" s="18">
        <v>22317</v>
      </c>
      <c r="F13" s="24">
        <f t="shared" si="1"/>
        <v>-22</v>
      </c>
      <c r="G13" s="9">
        <v>22454</v>
      </c>
      <c r="H13" s="24">
        <f t="shared" si="0"/>
        <v>-159</v>
      </c>
      <c r="I13" s="16">
        <v>12089</v>
      </c>
    </row>
    <row r="14" spans="1:9" ht="46.5" customHeight="1">
      <c r="A14" s="8" t="s">
        <v>9</v>
      </c>
      <c r="B14" s="9">
        <v>27160</v>
      </c>
      <c r="C14" s="13">
        <v>13048</v>
      </c>
      <c r="D14" s="18">
        <v>14112</v>
      </c>
      <c r="E14" s="18">
        <v>27207</v>
      </c>
      <c r="F14" s="24">
        <f t="shared" si="1"/>
        <v>-47</v>
      </c>
      <c r="G14" s="9">
        <v>27702</v>
      </c>
      <c r="H14" s="24">
        <f t="shared" si="0"/>
        <v>-542</v>
      </c>
      <c r="I14" s="16">
        <v>11645</v>
      </c>
    </row>
    <row r="15" spans="1:9" ht="46.5" customHeight="1">
      <c r="A15" s="8" t="s">
        <v>10</v>
      </c>
      <c r="B15" s="9">
        <v>29509</v>
      </c>
      <c r="C15" s="13">
        <v>14006</v>
      </c>
      <c r="D15" s="18">
        <v>15503</v>
      </c>
      <c r="E15" s="18">
        <v>29549</v>
      </c>
      <c r="F15" s="24">
        <f t="shared" si="1"/>
        <v>-40</v>
      </c>
      <c r="G15" s="9">
        <v>29972</v>
      </c>
      <c r="H15" s="24">
        <f t="shared" si="0"/>
        <v>-463</v>
      </c>
      <c r="I15" s="16">
        <v>12218</v>
      </c>
    </row>
    <row r="16" spans="1:9" ht="46.5" customHeight="1">
      <c r="A16" s="8" t="s">
        <v>11</v>
      </c>
      <c r="B16" s="9">
        <v>35749</v>
      </c>
      <c r="C16" s="13">
        <v>17271</v>
      </c>
      <c r="D16" s="18">
        <v>18478</v>
      </c>
      <c r="E16" s="18">
        <v>35794</v>
      </c>
      <c r="F16" s="24">
        <f t="shared" si="1"/>
        <v>-45</v>
      </c>
      <c r="G16" s="9">
        <v>35994</v>
      </c>
      <c r="H16" s="24">
        <f t="shared" si="0"/>
        <v>-245</v>
      </c>
      <c r="I16" s="16">
        <v>12073</v>
      </c>
    </row>
    <row r="17" spans="1:9" ht="46.5" customHeight="1">
      <c r="A17" s="8" t="s">
        <v>12</v>
      </c>
      <c r="B17" s="9">
        <v>22856</v>
      </c>
      <c r="C17" s="13">
        <v>11013</v>
      </c>
      <c r="D17" s="18">
        <v>11843</v>
      </c>
      <c r="E17" s="18">
        <v>22833</v>
      </c>
      <c r="F17" s="24">
        <f t="shared" si="1"/>
        <v>23</v>
      </c>
      <c r="G17" s="9">
        <v>23175</v>
      </c>
      <c r="H17" s="24">
        <f t="shared" si="0"/>
        <v>-319</v>
      </c>
      <c r="I17" s="16">
        <v>11646</v>
      </c>
    </row>
    <row r="18" spans="1:9" ht="46.5" customHeight="1">
      <c r="A18" s="8" t="s">
        <v>13</v>
      </c>
      <c r="B18" s="9">
        <v>26185</v>
      </c>
      <c r="C18" s="13">
        <v>12757</v>
      </c>
      <c r="D18" s="18">
        <v>13428</v>
      </c>
      <c r="E18" s="18">
        <v>26197</v>
      </c>
      <c r="F18" s="24">
        <f t="shared" si="1"/>
        <v>-12</v>
      </c>
      <c r="G18" s="9">
        <v>26793</v>
      </c>
      <c r="H18" s="24">
        <f t="shared" si="0"/>
        <v>-608</v>
      </c>
      <c r="I18" s="16">
        <v>11285</v>
      </c>
    </row>
    <row r="19" spans="1:9" ht="46.5" customHeight="1">
      <c r="A19" s="8" t="s">
        <v>14</v>
      </c>
      <c r="B19" s="9">
        <v>28939</v>
      </c>
      <c r="C19" s="13">
        <v>13924</v>
      </c>
      <c r="D19" s="18">
        <v>15015</v>
      </c>
      <c r="E19" s="18">
        <v>28930</v>
      </c>
      <c r="F19" s="24">
        <f t="shared" si="1"/>
        <v>9</v>
      </c>
      <c r="G19" s="9">
        <v>29393</v>
      </c>
      <c r="H19" s="24">
        <f t="shared" si="0"/>
        <v>-454</v>
      </c>
      <c r="I19" s="16">
        <v>11111</v>
      </c>
    </row>
    <row r="20" spans="1:9" ht="46.5" customHeight="1">
      <c r="A20" s="8" t="s">
        <v>17</v>
      </c>
      <c r="B20" s="9">
        <v>18192</v>
      </c>
      <c r="C20" s="13">
        <v>9108</v>
      </c>
      <c r="D20" s="18">
        <v>9084</v>
      </c>
      <c r="E20" s="18">
        <v>18221</v>
      </c>
      <c r="F20" s="24">
        <f t="shared" si="1"/>
        <v>-29</v>
      </c>
      <c r="G20" s="9">
        <v>18947</v>
      </c>
      <c r="H20" s="24">
        <f t="shared" si="0"/>
        <v>-755</v>
      </c>
      <c r="I20" s="16">
        <v>9626</v>
      </c>
    </row>
    <row r="21" spans="1:9" ht="46.5" customHeight="1">
      <c r="A21" s="8" t="s">
        <v>15</v>
      </c>
      <c r="B21" s="9">
        <v>22360</v>
      </c>
      <c r="C21" s="13">
        <v>10582</v>
      </c>
      <c r="D21" s="18">
        <v>11778</v>
      </c>
      <c r="E21" s="18">
        <v>22307</v>
      </c>
      <c r="F21" s="24">
        <f t="shared" si="1"/>
        <v>53</v>
      </c>
      <c r="G21" s="9">
        <v>21908</v>
      </c>
      <c r="H21" s="24">
        <f t="shared" si="0"/>
        <v>452</v>
      </c>
      <c r="I21" s="16">
        <v>16608</v>
      </c>
    </row>
    <row r="22" spans="1:9" ht="46.5" customHeight="1" thickBot="1">
      <c r="A22" s="10" t="s">
        <v>16</v>
      </c>
      <c r="B22" s="11">
        <v>19952</v>
      </c>
      <c r="C22" s="14">
        <v>9852</v>
      </c>
      <c r="D22" s="19">
        <v>10100</v>
      </c>
      <c r="E22" s="19">
        <v>19935</v>
      </c>
      <c r="F22" s="25">
        <f t="shared" si="1"/>
        <v>17</v>
      </c>
      <c r="G22" s="11">
        <v>19962</v>
      </c>
      <c r="H22" s="25">
        <f t="shared" si="0"/>
        <v>-10</v>
      </c>
      <c r="I22" s="17">
        <v>10981</v>
      </c>
    </row>
    <row r="23" spans="1:9">
      <c r="F23" s="12"/>
      <c r="G23" s="12"/>
    </row>
    <row r="26" spans="1:9">
      <c r="D26" s="7"/>
      <c r="E26" s="7"/>
    </row>
  </sheetData>
  <mergeCells count="10">
    <mergeCell ref="A2:I2"/>
    <mergeCell ref="A4:B4"/>
    <mergeCell ref="H4:I4"/>
    <mergeCell ref="A5:A6"/>
    <mergeCell ref="B5:D5"/>
    <mergeCell ref="E5:E6"/>
    <mergeCell ref="F5:F6"/>
    <mergeCell ref="G5:G6"/>
    <mergeCell ref="H5:H6"/>
    <mergeCell ref="I5:I6"/>
  </mergeCells>
  <phoneticPr fontId="3" type="noConversion"/>
  <printOptions horizontalCentered="1"/>
  <pageMargins left="0.27559055118110237" right="0.23622047244094491" top="0.9055118110236221" bottom="0.51181102362204722" header="0.51181102362204722" footer="0.51181102362204722"/>
  <pageSetup paperSize="9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6"/>
  <sheetViews>
    <sheetView workbookViewId="0">
      <selection activeCell="N12" sqref="N12"/>
    </sheetView>
  </sheetViews>
  <sheetFormatPr defaultRowHeight="14.25"/>
  <cols>
    <col min="1" max="1" width="10.109375" style="1" customWidth="1"/>
    <col min="2" max="5" width="11.77734375" style="1" customWidth="1"/>
    <col min="6" max="8" width="12.77734375" style="6" customWidth="1"/>
    <col min="9" max="9" width="11.77734375" style="1" customWidth="1"/>
    <col min="10" max="16384" width="8.88671875" style="1"/>
  </cols>
  <sheetData>
    <row r="1" spans="1:9" customFormat="1" ht="6.95" customHeight="1"/>
    <row r="2" spans="1:9" customFormat="1" ht="39.950000000000003" customHeight="1">
      <c r="A2" s="65" t="s">
        <v>21</v>
      </c>
      <c r="B2" s="65"/>
      <c r="C2" s="65"/>
      <c r="D2" s="65"/>
      <c r="E2" s="65"/>
      <c r="F2" s="65"/>
      <c r="G2" s="65"/>
      <c r="H2" s="65"/>
      <c r="I2" s="65"/>
    </row>
    <row r="3" spans="1:9" customFormat="1" ht="6.95" customHeight="1">
      <c r="A3" s="2"/>
      <c r="B3" s="2"/>
      <c r="C3" s="2"/>
      <c r="D3" s="2"/>
      <c r="E3" s="2"/>
      <c r="F3" s="3"/>
      <c r="G3" s="3"/>
      <c r="H3" s="3"/>
      <c r="I3" s="2"/>
    </row>
    <row r="4" spans="1:9" ht="30" customHeight="1" thickBot="1">
      <c r="A4" s="66"/>
      <c r="B4" s="66"/>
      <c r="C4" s="26"/>
      <c r="D4" s="26"/>
      <c r="E4" s="26"/>
      <c r="F4" s="27"/>
      <c r="G4" s="27"/>
      <c r="H4" s="67" t="s">
        <v>42</v>
      </c>
      <c r="I4" s="67"/>
    </row>
    <row r="5" spans="1:9" s="4" customFormat="1" ht="25.5" customHeight="1">
      <c r="A5" s="92" t="s">
        <v>0</v>
      </c>
      <c r="B5" s="94" t="s">
        <v>1</v>
      </c>
      <c r="C5" s="95"/>
      <c r="D5" s="96"/>
      <c r="E5" s="97" t="s">
        <v>23</v>
      </c>
      <c r="F5" s="99" t="s">
        <v>44</v>
      </c>
      <c r="G5" s="101" t="s">
        <v>22</v>
      </c>
      <c r="H5" s="99" t="s">
        <v>43</v>
      </c>
      <c r="I5" s="103" t="s">
        <v>18</v>
      </c>
    </row>
    <row r="6" spans="1:9" s="4" customFormat="1" ht="36.75" customHeight="1" thickBot="1">
      <c r="A6" s="93"/>
      <c r="B6" s="36" t="s">
        <v>2</v>
      </c>
      <c r="C6" s="32" t="s">
        <v>19</v>
      </c>
      <c r="D6" s="37" t="s">
        <v>20</v>
      </c>
      <c r="E6" s="98"/>
      <c r="F6" s="100"/>
      <c r="G6" s="102"/>
      <c r="H6" s="100"/>
      <c r="I6" s="104"/>
    </row>
    <row r="7" spans="1:9" s="5" customFormat="1" ht="38.25" customHeight="1" thickTop="1">
      <c r="A7" s="33" t="s">
        <v>2</v>
      </c>
      <c r="B7" s="38">
        <v>349258</v>
      </c>
      <c r="C7" s="31">
        <v>168766</v>
      </c>
      <c r="D7" s="39">
        <v>180492</v>
      </c>
      <c r="E7" s="38">
        <v>349574</v>
      </c>
      <c r="F7" s="44">
        <f>B7-E7</f>
        <v>-316</v>
      </c>
      <c r="G7" s="38">
        <v>353206</v>
      </c>
      <c r="H7" s="44">
        <f t="shared" ref="H7:H22" si="0">B7-G7</f>
        <v>-3948</v>
      </c>
      <c r="I7" s="49">
        <v>166520</v>
      </c>
    </row>
    <row r="8" spans="1:9" ht="46.5" customHeight="1">
      <c r="A8" s="34" t="s">
        <v>3</v>
      </c>
      <c r="B8" s="40">
        <v>15753</v>
      </c>
      <c r="C8" s="13">
        <v>7722</v>
      </c>
      <c r="D8" s="41">
        <v>8031</v>
      </c>
      <c r="E8" s="45">
        <v>15759</v>
      </c>
      <c r="F8" s="46">
        <f t="shared" ref="F8:F22" si="1">B8-E8</f>
        <v>-6</v>
      </c>
      <c r="G8" s="40">
        <v>16015</v>
      </c>
      <c r="H8" s="46">
        <f t="shared" si="0"/>
        <v>-262</v>
      </c>
      <c r="I8" s="50">
        <v>8178</v>
      </c>
    </row>
    <row r="9" spans="1:9" ht="46.5" customHeight="1">
      <c r="A9" s="34" t="s">
        <v>4</v>
      </c>
      <c r="B9" s="40">
        <v>22120</v>
      </c>
      <c r="C9" s="13">
        <v>10515</v>
      </c>
      <c r="D9" s="41">
        <v>11605</v>
      </c>
      <c r="E9" s="45">
        <v>22159</v>
      </c>
      <c r="F9" s="46">
        <f t="shared" si="1"/>
        <v>-39</v>
      </c>
      <c r="G9" s="40">
        <v>22271</v>
      </c>
      <c r="H9" s="46">
        <f t="shared" si="0"/>
        <v>-151</v>
      </c>
      <c r="I9" s="50">
        <v>10597</v>
      </c>
    </row>
    <row r="10" spans="1:9" ht="46.5" customHeight="1">
      <c r="A10" s="34" t="s">
        <v>5</v>
      </c>
      <c r="B10" s="40">
        <v>16876</v>
      </c>
      <c r="C10" s="13">
        <v>8400</v>
      </c>
      <c r="D10" s="41">
        <v>8476</v>
      </c>
      <c r="E10" s="45">
        <v>16881</v>
      </c>
      <c r="F10" s="46">
        <f t="shared" si="1"/>
        <v>-5</v>
      </c>
      <c r="G10" s="40">
        <v>17285</v>
      </c>
      <c r="H10" s="46">
        <f t="shared" si="0"/>
        <v>-409</v>
      </c>
      <c r="I10" s="50">
        <v>8550</v>
      </c>
    </row>
    <row r="11" spans="1:9" ht="46.5" customHeight="1">
      <c r="A11" s="34" t="s">
        <v>6</v>
      </c>
      <c r="B11" s="40">
        <v>29864</v>
      </c>
      <c r="C11" s="13">
        <v>14632</v>
      </c>
      <c r="D11" s="41">
        <v>15232</v>
      </c>
      <c r="E11" s="45">
        <v>29894</v>
      </c>
      <c r="F11" s="46">
        <f t="shared" si="1"/>
        <v>-30</v>
      </c>
      <c r="G11" s="40">
        <v>30280</v>
      </c>
      <c r="H11" s="46">
        <f t="shared" si="0"/>
        <v>-416</v>
      </c>
      <c r="I11" s="50">
        <v>13278</v>
      </c>
    </row>
    <row r="12" spans="1:9" ht="46.5" customHeight="1">
      <c r="A12" s="34" t="s">
        <v>7</v>
      </c>
      <c r="B12" s="40">
        <v>11670</v>
      </c>
      <c r="C12" s="13">
        <v>5366</v>
      </c>
      <c r="D12" s="41">
        <v>6304</v>
      </c>
      <c r="E12" s="45">
        <v>11684</v>
      </c>
      <c r="F12" s="46">
        <f t="shared" si="1"/>
        <v>-14</v>
      </c>
      <c r="G12" s="40">
        <v>11519</v>
      </c>
      <c r="H12" s="46">
        <f t="shared" si="0"/>
        <v>151</v>
      </c>
      <c r="I12" s="50">
        <v>6489</v>
      </c>
    </row>
    <row r="13" spans="1:9" ht="46.5" customHeight="1">
      <c r="A13" s="34" t="s">
        <v>8</v>
      </c>
      <c r="B13" s="40">
        <v>22244</v>
      </c>
      <c r="C13" s="13">
        <v>10608</v>
      </c>
      <c r="D13" s="41">
        <v>11636</v>
      </c>
      <c r="E13" s="45">
        <v>22295</v>
      </c>
      <c r="F13" s="46">
        <f t="shared" si="1"/>
        <v>-51</v>
      </c>
      <c r="G13" s="40">
        <v>22421</v>
      </c>
      <c r="H13" s="46">
        <f t="shared" si="0"/>
        <v>-177</v>
      </c>
      <c r="I13" s="50">
        <v>12106</v>
      </c>
    </row>
    <row r="14" spans="1:9" ht="46.5" customHeight="1">
      <c r="A14" s="34" t="s">
        <v>9</v>
      </c>
      <c r="B14" s="40">
        <v>27147</v>
      </c>
      <c r="C14" s="13">
        <v>13051</v>
      </c>
      <c r="D14" s="41">
        <v>14096</v>
      </c>
      <c r="E14" s="45">
        <v>27160</v>
      </c>
      <c r="F14" s="46">
        <f t="shared" si="1"/>
        <v>-13</v>
      </c>
      <c r="G14" s="40">
        <v>27678</v>
      </c>
      <c r="H14" s="46">
        <f t="shared" si="0"/>
        <v>-531</v>
      </c>
      <c r="I14" s="50">
        <v>11670</v>
      </c>
    </row>
    <row r="15" spans="1:9" ht="46.5" customHeight="1">
      <c r="A15" s="34" t="s">
        <v>10</v>
      </c>
      <c r="B15" s="40">
        <v>29465</v>
      </c>
      <c r="C15" s="13">
        <v>13985</v>
      </c>
      <c r="D15" s="41">
        <v>15480</v>
      </c>
      <c r="E15" s="45">
        <v>29509</v>
      </c>
      <c r="F15" s="46">
        <f t="shared" si="1"/>
        <v>-44</v>
      </c>
      <c r="G15" s="40">
        <v>29973</v>
      </c>
      <c r="H15" s="46">
        <f t="shared" si="0"/>
        <v>-508</v>
      </c>
      <c r="I15" s="50">
        <v>12209</v>
      </c>
    </row>
    <row r="16" spans="1:9" ht="46.5" customHeight="1">
      <c r="A16" s="34" t="s">
        <v>11</v>
      </c>
      <c r="B16" s="40">
        <v>35754</v>
      </c>
      <c r="C16" s="13">
        <v>17267</v>
      </c>
      <c r="D16" s="41">
        <v>18487</v>
      </c>
      <c r="E16" s="45">
        <v>35749</v>
      </c>
      <c r="F16" s="46">
        <f t="shared" si="1"/>
        <v>5</v>
      </c>
      <c r="G16" s="40">
        <v>35961</v>
      </c>
      <c r="H16" s="46">
        <f t="shared" si="0"/>
        <v>-207</v>
      </c>
      <c r="I16" s="50">
        <v>12082</v>
      </c>
    </row>
    <row r="17" spans="1:9" ht="46.5" customHeight="1">
      <c r="A17" s="34" t="s">
        <v>12</v>
      </c>
      <c r="B17" s="40">
        <v>22859</v>
      </c>
      <c r="C17" s="13">
        <v>11016</v>
      </c>
      <c r="D17" s="41">
        <v>11843</v>
      </c>
      <c r="E17" s="45">
        <v>22856</v>
      </c>
      <c r="F17" s="46">
        <f t="shared" si="1"/>
        <v>3</v>
      </c>
      <c r="G17" s="40">
        <v>23111</v>
      </c>
      <c r="H17" s="46">
        <f t="shared" si="0"/>
        <v>-252</v>
      </c>
      <c r="I17" s="50">
        <v>11682</v>
      </c>
    </row>
    <row r="18" spans="1:9" ht="46.5" customHeight="1">
      <c r="A18" s="34" t="s">
        <v>13</v>
      </c>
      <c r="B18" s="40">
        <v>26165</v>
      </c>
      <c r="C18" s="13">
        <v>12747</v>
      </c>
      <c r="D18" s="41">
        <v>13418</v>
      </c>
      <c r="E18" s="45">
        <v>26185</v>
      </c>
      <c r="F18" s="46">
        <f t="shared" si="1"/>
        <v>-20</v>
      </c>
      <c r="G18" s="40">
        <v>26731</v>
      </c>
      <c r="H18" s="46">
        <f t="shared" si="0"/>
        <v>-566</v>
      </c>
      <c r="I18" s="50">
        <v>11289</v>
      </c>
    </row>
    <row r="19" spans="1:9" ht="46.5" customHeight="1">
      <c r="A19" s="34" t="s">
        <v>14</v>
      </c>
      <c r="B19" s="40">
        <v>28836</v>
      </c>
      <c r="C19" s="13">
        <v>13875</v>
      </c>
      <c r="D19" s="41">
        <v>14961</v>
      </c>
      <c r="E19" s="45">
        <v>28939</v>
      </c>
      <c r="F19" s="46">
        <f t="shared" si="1"/>
        <v>-103</v>
      </c>
      <c r="G19" s="40">
        <v>29388</v>
      </c>
      <c r="H19" s="46">
        <f t="shared" si="0"/>
        <v>-552</v>
      </c>
      <c r="I19" s="50">
        <v>11113</v>
      </c>
    </row>
    <row r="20" spans="1:9" ht="46.5" customHeight="1">
      <c r="A20" s="34" t="s">
        <v>17</v>
      </c>
      <c r="B20" s="40">
        <v>18157</v>
      </c>
      <c r="C20" s="13">
        <v>9090</v>
      </c>
      <c r="D20" s="41">
        <v>9067</v>
      </c>
      <c r="E20" s="45">
        <v>18192</v>
      </c>
      <c r="F20" s="46">
        <f t="shared" si="1"/>
        <v>-35</v>
      </c>
      <c r="G20" s="40">
        <v>18842</v>
      </c>
      <c r="H20" s="46">
        <f t="shared" si="0"/>
        <v>-685</v>
      </c>
      <c r="I20" s="50">
        <v>9617</v>
      </c>
    </row>
    <row r="21" spans="1:9" ht="46.5" customHeight="1">
      <c r="A21" s="34" t="s">
        <v>15</v>
      </c>
      <c r="B21" s="40">
        <v>22368</v>
      </c>
      <c r="C21" s="13">
        <v>10614</v>
      </c>
      <c r="D21" s="41">
        <v>11754</v>
      </c>
      <c r="E21" s="45">
        <v>22360</v>
      </c>
      <c r="F21" s="46">
        <f t="shared" si="1"/>
        <v>8</v>
      </c>
      <c r="G21" s="40">
        <v>21812</v>
      </c>
      <c r="H21" s="46">
        <f t="shared" si="0"/>
        <v>556</v>
      </c>
      <c r="I21" s="50">
        <v>16652</v>
      </c>
    </row>
    <row r="22" spans="1:9" ht="46.5" customHeight="1" thickBot="1">
      <c r="A22" s="35" t="s">
        <v>16</v>
      </c>
      <c r="B22" s="42">
        <v>19980</v>
      </c>
      <c r="C22" s="14">
        <v>9878</v>
      </c>
      <c r="D22" s="43">
        <v>10102</v>
      </c>
      <c r="E22" s="47">
        <v>19952</v>
      </c>
      <c r="F22" s="48">
        <f t="shared" si="1"/>
        <v>28</v>
      </c>
      <c r="G22" s="42">
        <v>19919</v>
      </c>
      <c r="H22" s="48">
        <f t="shared" si="0"/>
        <v>61</v>
      </c>
      <c r="I22" s="51">
        <v>11008</v>
      </c>
    </row>
    <row r="23" spans="1:9">
      <c r="F23" s="12"/>
      <c r="G23" s="12"/>
    </row>
    <row r="26" spans="1:9">
      <c r="D26" s="7"/>
      <c r="E26" s="7"/>
    </row>
  </sheetData>
  <mergeCells count="10">
    <mergeCell ref="A2:I2"/>
    <mergeCell ref="A4:B4"/>
    <mergeCell ref="H4:I4"/>
    <mergeCell ref="A5:A6"/>
    <mergeCell ref="B5:D5"/>
    <mergeCell ref="E5:E6"/>
    <mergeCell ref="F5:F6"/>
    <mergeCell ref="G5:G6"/>
    <mergeCell ref="H5:H6"/>
    <mergeCell ref="I5:I6"/>
  </mergeCells>
  <phoneticPr fontId="3" type="noConversion"/>
  <printOptions horizontalCentered="1"/>
  <pageMargins left="0.27559055118110237" right="0.23622047244094491" top="0.9055118110236221" bottom="0.51181102362204722" header="0.51181102362204722" footer="0.51181102362204722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6"/>
  <sheetViews>
    <sheetView workbookViewId="0">
      <selection activeCell="N19" sqref="N19"/>
    </sheetView>
  </sheetViews>
  <sheetFormatPr defaultRowHeight="14.25"/>
  <cols>
    <col min="1" max="1" width="10.109375" style="1" customWidth="1"/>
    <col min="2" max="5" width="11.77734375" style="1" customWidth="1"/>
    <col min="6" max="8" width="12.77734375" style="6" customWidth="1"/>
    <col min="9" max="9" width="11.77734375" style="1" customWidth="1"/>
    <col min="10" max="16384" width="8.88671875" style="1"/>
  </cols>
  <sheetData>
    <row r="1" spans="1:9" customFormat="1" ht="6.95" customHeight="1"/>
    <row r="2" spans="1:9" customFormat="1" ht="39.950000000000003" customHeight="1">
      <c r="A2" s="65" t="s">
        <v>21</v>
      </c>
      <c r="B2" s="65"/>
      <c r="C2" s="65"/>
      <c r="D2" s="65"/>
      <c r="E2" s="65"/>
      <c r="F2" s="65"/>
      <c r="G2" s="65"/>
      <c r="H2" s="65"/>
      <c r="I2" s="65"/>
    </row>
    <row r="3" spans="1:9" customFormat="1" ht="6.95" customHeight="1">
      <c r="A3" s="2"/>
      <c r="B3" s="2"/>
      <c r="C3" s="2"/>
      <c r="D3" s="2"/>
      <c r="E3" s="2"/>
      <c r="F3" s="3"/>
      <c r="G3" s="3"/>
      <c r="H3" s="3"/>
      <c r="I3" s="2"/>
    </row>
    <row r="4" spans="1:9" ht="30" customHeight="1" thickBot="1">
      <c r="A4" s="66"/>
      <c r="B4" s="66"/>
      <c r="C4" s="26"/>
      <c r="D4" s="26"/>
      <c r="E4" s="26"/>
      <c r="F4" s="27"/>
      <c r="G4" s="27"/>
      <c r="H4" s="67" t="s">
        <v>45</v>
      </c>
      <c r="I4" s="67"/>
    </row>
    <row r="5" spans="1:9" s="4" customFormat="1" ht="25.5" customHeight="1">
      <c r="A5" s="105" t="s">
        <v>0</v>
      </c>
      <c r="B5" s="107" t="s">
        <v>1</v>
      </c>
      <c r="C5" s="108"/>
      <c r="D5" s="109"/>
      <c r="E5" s="110" t="s">
        <v>23</v>
      </c>
      <c r="F5" s="112" t="s">
        <v>47</v>
      </c>
      <c r="G5" s="114" t="s">
        <v>22</v>
      </c>
      <c r="H5" s="112" t="s">
        <v>46</v>
      </c>
      <c r="I5" s="116" t="s">
        <v>18</v>
      </c>
    </row>
    <row r="6" spans="1:9" s="4" customFormat="1" ht="36.75" customHeight="1" thickBot="1">
      <c r="A6" s="106"/>
      <c r="B6" s="62" t="s">
        <v>2</v>
      </c>
      <c r="C6" s="63" t="s">
        <v>19</v>
      </c>
      <c r="D6" s="64" t="s">
        <v>20</v>
      </c>
      <c r="E6" s="111"/>
      <c r="F6" s="113"/>
      <c r="G6" s="115"/>
      <c r="H6" s="113"/>
      <c r="I6" s="117"/>
    </row>
    <row r="7" spans="1:9" s="5" customFormat="1" ht="38.25" customHeight="1" thickTop="1">
      <c r="A7" s="56" t="s">
        <v>2</v>
      </c>
      <c r="B7" s="57">
        <v>348647</v>
      </c>
      <c r="C7" s="58">
        <v>168472</v>
      </c>
      <c r="D7" s="59">
        <v>180175</v>
      </c>
      <c r="E7" s="57">
        <v>349258</v>
      </c>
      <c r="F7" s="60">
        <f>B7-E7</f>
        <v>-611</v>
      </c>
      <c r="G7" s="57">
        <v>353002</v>
      </c>
      <c r="H7" s="60">
        <f t="shared" ref="H7:H22" si="0">B7-G7</f>
        <v>-4355</v>
      </c>
      <c r="I7" s="61">
        <v>166703</v>
      </c>
    </row>
    <row r="8" spans="1:9" ht="46.5" customHeight="1">
      <c r="A8" s="34" t="s">
        <v>3</v>
      </c>
      <c r="B8" s="52">
        <v>15722</v>
      </c>
      <c r="C8" s="13">
        <v>7687</v>
      </c>
      <c r="D8" s="41">
        <v>8035</v>
      </c>
      <c r="E8" s="45">
        <v>15753</v>
      </c>
      <c r="F8" s="46">
        <f t="shared" ref="F8:F22" si="1">B8-E8</f>
        <v>-31</v>
      </c>
      <c r="G8" s="52">
        <v>15970</v>
      </c>
      <c r="H8" s="46">
        <f t="shared" si="0"/>
        <v>-248</v>
      </c>
      <c r="I8" s="54">
        <v>8177</v>
      </c>
    </row>
    <row r="9" spans="1:9" ht="46.5" customHeight="1">
      <c r="A9" s="34" t="s">
        <v>4</v>
      </c>
      <c r="B9" s="52">
        <v>22051</v>
      </c>
      <c r="C9" s="13">
        <v>10482</v>
      </c>
      <c r="D9" s="41">
        <v>11569</v>
      </c>
      <c r="E9" s="45">
        <v>22120</v>
      </c>
      <c r="F9" s="46">
        <f t="shared" si="1"/>
        <v>-69</v>
      </c>
      <c r="G9" s="52">
        <v>22250</v>
      </c>
      <c r="H9" s="46">
        <f t="shared" si="0"/>
        <v>-199</v>
      </c>
      <c r="I9" s="54">
        <v>10605</v>
      </c>
    </row>
    <row r="10" spans="1:9" ht="46.5" customHeight="1">
      <c r="A10" s="34" t="s">
        <v>5</v>
      </c>
      <c r="B10" s="52">
        <v>16848</v>
      </c>
      <c r="C10" s="13">
        <v>8383</v>
      </c>
      <c r="D10" s="41">
        <v>8465</v>
      </c>
      <c r="E10" s="45">
        <v>16876</v>
      </c>
      <c r="F10" s="46">
        <f t="shared" si="1"/>
        <v>-28</v>
      </c>
      <c r="G10" s="52">
        <v>17284</v>
      </c>
      <c r="H10" s="46">
        <f t="shared" si="0"/>
        <v>-436</v>
      </c>
      <c r="I10" s="54">
        <v>8553</v>
      </c>
    </row>
    <row r="11" spans="1:9" ht="46.5" customHeight="1">
      <c r="A11" s="34" t="s">
        <v>6</v>
      </c>
      <c r="B11" s="52">
        <v>29756</v>
      </c>
      <c r="C11" s="13">
        <v>14580</v>
      </c>
      <c r="D11" s="41">
        <v>15176</v>
      </c>
      <c r="E11" s="45">
        <v>29864</v>
      </c>
      <c r="F11" s="46">
        <f t="shared" si="1"/>
        <v>-108</v>
      </c>
      <c r="G11" s="52">
        <v>30257</v>
      </c>
      <c r="H11" s="46">
        <f t="shared" si="0"/>
        <v>-501</v>
      </c>
      <c r="I11" s="54">
        <v>13277</v>
      </c>
    </row>
    <row r="12" spans="1:9" ht="46.5" customHeight="1">
      <c r="A12" s="34" t="s">
        <v>7</v>
      </c>
      <c r="B12" s="52">
        <v>11646</v>
      </c>
      <c r="C12" s="13">
        <v>5368</v>
      </c>
      <c r="D12" s="41">
        <v>6278</v>
      </c>
      <c r="E12" s="45">
        <v>11670</v>
      </c>
      <c r="F12" s="46">
        <f t="shared" si="1"/>
        <v>-24</v>
      </c>
      <c r="G12" s="52">
        <v>11529</v>
      </c>
      <c r="H12" s="46">
        <f t="shared" si="0"/>
        <v>117</v>
      </c>
      <c r="I12" s="54">
        <v>6490</v>
      </c>
    </row>
    <row r="13" spans="1:9" ht="46.5" customHeight="1">
      <c r="A13" s="34" t="s">
        <v>8</v>
      </c>
      <c r="B13" s="52">
        <v>22220</v>
      </c>
      <c r="C13" s="13">
        <v>10622</v>
      </c>
      <c r="D13" s="41">
        <v>11598</v>
      </c>
      <c r="E13" s="45">
        <v>22244</v>
      </c>
      <c r="F13" s="46">
        <f t="shared" si="1"/>
        <v>-24</v>
      </c>
      <c r="G13" s="52">
        <v>22401</v>
      </c>
      <c r="H13" s="46">
        <f t="shared" si="0"/>
        <v>-181</v>
      </c>
      <c r="I13" s="54">
        <v>12125</v>
      </c>
    </row>
    <row r="14" spans="1:9" ht="46.5" customHeight="1">
      <c r="A14" s="34" t="s">
        <v>9</v>
      </c>
      <c r="B14" s="52">
        <v>27143</v>
      </c>
      <c r="C14" s="13">
        <v>13040</v>
      </c>
      <c r="D14" s="41">
        <v>14103</v>
      </c>
      <c r="E14" s="45">
        <v>27147</v>
      </c>
      <c r="F14" s="46">
        <f t="shared" si="1"/>
        <v>-4</v>
      </c>
      <c r="G14" s="52">
        <v>27624</v>
      </c>
      <c r="H14" s="46">
        <f t="shared" si="0"/>
        <v>-481</v>
      </c>
      <c r="I14" s="54">
        <v>11688</v>
      </c>
    </row>
    <row r="15" spans="1:9" ht="46.5" customHeight="1">
      <c r="A15" s="34" t="s">
        <v>10</v>
      </c>
      <c r="B15" s="52">
        <v>29385</v>
      </c>
      <c r="C15" s="13">
        <v>13968</v>
      </c>
      <c r="D15" s="41">
        <v>15417</v>
      </c>
      <c r="E15" s="45">
        <v>29465</v>
      </c>
      <c r="F15" s="46">
        <f t="shared" si="1"/>
        <v>-80</v>
      </c>
      <c r="G15" s="52">
        <v>29935</v>
      </c>
      <c r="H15" s="46">
        <f t="shared" si="0"/>
        <v>-550</v>
      </c>
      <c r="I15" s="54">
        <v>12193</v>
      </c>
    </row>
    <row r="16" spans="1:9" ht="46.5" customHeight="1">
      <c r="A16" s="34" t="s">
        <v>11</v>
      </c>
      <c r="B16" s="52">
        <v>35704</v>
      </c>
      <c r="C16" s="13">
        <v>17252</v>
      </c>
      <c r="D16" s="41">
        <v>18452</v>
      </c>
      <c r="E16" s="45">
        <v>35754</v>
      </c>
      <c r="F16" s="46">
        <f t="shared" si="1"/>
        <v>-50</v>
      </c>
      <c r="G16" s="52">
        <v>35995</v>
      </c>
      <c r="H16" s="46">
        <f t="shared" si="0"/>
        <v>-291</v>
      </c>
      <c r="I16" s="54">
        <v>12094</v>
      </c>
    </row>
    <row r="17" spans="1:9" ht="46.5" customHeight="1">
      <c r="A17" s="34" t="s">
        <v>12</v>
      </c>
      <c r="B17" s="52">
        <v>22882</v>
      </c>
      <c r="C17" s="13">
        <v>11029</v>
      </c>
      <c r="D17" s="41">
        <v>11853</v>
      </c>
      <c r="E17" s="45">
        <v>22859</v>
      </c>
      <c r="F17" s="46">
        <f t="shared" si="1"/>
        <v>23</v>
      </c>
      <c r="G17" s="52">
        <v>23102</v>
      </c>
      <c r="H17" s="46">
        <f t="shared" si="0"/>
        <v>-220</v>
      </c>
      <c r="I17" s="54">
        <v>11725</v>
      </c>
    </row>
    <row r="18" spans="1:9" ht="46.5" customHeight="1">
      <c r="A18" s="34" t="s">
        <v>13</v>
      </c>
      <c r="B18" s="52">
        <v>26032</v>
      </c>
      <c r="C18" s="13">
        <v>12679</v>
      </c>
      <c r="D18" s="41">
        <v>13353</v>
      </c>
      <c r="E18" s="45">
        <v>26165</v>
      </c>
      <c r="F18" s="46">
        <f t="shared" si="1"/>
        <v>-133</v>
      </c>
      <c r="G18" s="52">
        <v>26707</v>
      </c>
      <c r="H18" s="46">
        <f t="shared" si="0"/>
        <v>-675</v>
      </c>
      <c r="I18" s="54">
        <v>11272</v>
      </c>
    </row>
    <row r="19" spans="1:9" ht="46.5" customHeight="1">
      <c r="A19" s="34" t="s">
        <v>14</v>
      </c>
      <c r="B19" s="52">
        <v>28853</v>
      </c>
      <c r="C19" s="13">
        <v>13881</v>
      </c>
      <c r="D19" s="41">
        <v>14972</v>
      </c>
      <c r="E19" s="45">
        <v>28836</v>
      </c>
      <c r="F19" s="46">
        <f t="shared" si="1"/>
        <v>17</v>
      </c>
      <c r="G19" s="52">
        <v>29376</v>
      </c>
      <c r="H19" s="46">
        <f t="shared" si="0"/>
        <v>-523</v>
      </c>
      <c r="I19" s="54">
        <v>11151</v>
      </c>
    </row>
    <row r="20" spans="1:9" ht="46.5" customHeight="1">
      <c r="A20" s="34" t="s">
        <v>17</v>
      </c>
      <c r="B20" s="52">
        <v>18049</v>
      </c>
      <c r="C20" s="13">
        <v>9008</v>
      </c>
      <c r="D20" s="41">
        <v>9041</v>
      </c>
      <c r="E20" s="45">
        <v>18157</v>
      </c>
      <c r="F20" s="46">
        <f t="shared" si="1"/>
        <v>-108</v>
      </c>
      <c r="G20" s="52">
        <v>18783</v>
      </c>
      <c r="H20" s="46">
        <f t="shared" si="0"/>
        <v>-734</v>
      </c>
      <c r="I20" s="54">
        <v>9564</v>
      </c>
    </row>
    <row r="21" spans="1:9" ht="46.5" customHeight="1">
      <c r="A21" s="34" t="s">
        <v>15</v>
      </c>
      <c r="B21" s="52">
        <v>22416</v>
      </c>
      <c r="C21" s="13">
        <v>10641</v>
      </c>
      <c r="D21" s="41">
        <v>11775</v>
      </c>
      <c r="E21" s="45">
        <v>22368</v>
      </c>
      <c r="F21" s="46">
        <f t="shared" si="1"/>
        <v>48</v>
      </c>
      <c r="G21" s="52">
        <v>21853</v>
      </c>
      <c r="H21" s="46">
        <f t="shared" si="0"/>
        <v>563</v>
      </c>
      <c r="I21" s="54">
        <v>16747</v>
      </c>
    </row>
    <row r="22" spans="1:9" ht="46.5" customHeight="1" thickBot="1">
      <c r="A22" s="35" t="s">
        <v>16</v>
      </c>
      <c r="B22" s="53">
        <v>19940</v>
      </c>
      <c r="C22" s="14">
        <v>9852</v>
      </c>
      <c r="D22" s="43">
        <v>10088</v>
      </c>
      <c r="E22" s="47">
        <v>19980</v>
      </c>
      <c r="F22" s="48">
        <f t="shared" si="1"/>
        <v>-40</v>
      </c>
      <c r="G22" s="53">
        <v>19936</v>
      </c>
      <c r="H22" s="48">
        <f t="shared" si="0"/>
        <v>4</v>
      </c>
      <c r="I22" s="55">
        <v>11042</v>
      </c>
    </row>
    <row r="23" spans="1:9">
      <c r="F23" s="12"/>
      <c r="G23" s="12"/>
    </row>
    <row r="26" spans="1:9">
      <c r="D26" s="7"/>
      <c r="E26" s="7"/>
    </row>
  </sheetData>
  <mergeCells count="10">
    <mergeCell ref="A2:I2"/>
    <mergeCell ref="A4:B4"/>
    <mergeCell ref="H4:I4"/>
    <mergeCell ref="A5:A6"/>
    <mergeCell ref="B5:D5"/>
    <mergeCell ref="E5:E6"/>
    <mergeCell ref="F5:F6"/>
    <mergeCell ref="G5:G6"/>
    <mergeCell ref="H5:H6"/>
    <mergeCell ref="I5:I6"/>
  </mergeCells>
  <phoneticPr fontId="3" type="noConversion"/>
  <printOptions horizontalCentered="1"/>
  <pageMargins left="0.27559055118110237" right="0.23622047244094491" top="0.9055118110236221" bottom="0.51181102362204722" header="0.51181102362204722" footer="0.51181102362204722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6"/>
  <sheetViews>
    <sheetView tabSelected="1" workbookViewId="0">
      <selection activeCell="N14" sqref="N14"/>
    </sheetView>
  </sheetViews>
  <sheetFormatPr defaultRowHeight="14.25"/>
  <cols>
    <col min="1" max="1" width="10.109375" style="1" customWidth="1"/>
    <col min="2" max="5" width="11.77734375" style="1" customWidth="1"/>
    <col min="6" max="8" width="12.77734375" style="6" customWidth="1"/>
    <col min="9" max="9" width="11.77734375" style="1" customWidth="1"/>
    <col min="10" max="16384" width="8.88671875" style="1"/>
  </cols>
  <sheetData>
    <row r="1" spans="1:9" customFormat="1" ht="6.95" customHeight="1"/>
    <row r="2" spans="1:9" customFormat="1" ht="39.950000000000003" customHeight="1">
      <c r="A2" s="65" t="s">
        <v>21</v>
      </c>
      <c r="B2" s="65"/>
      <c r="C2" s="65"/>
      <c r="D2" s="65"/>
      <c r="E2" s="65"/>
      <c r="F2" s="65"/>
      <c r="G2" s="65"/>
      <c r="H2" s="65"/>
      <c r="I2" s="65"/>
    </row>
    <row r="3" spans="1:9" customFormat="1" ht="6.95" customHeight="1">
      <c r="A3" s="2"/>
      <c r="B3" s="2"/>
      <c r="C3" s="2"/>
      <c r="D3" s="2"/>
      <c r="E3" s="2"/>
      <c r="F3" s="3"/>
      <c r="G3" s="3"/>
      <c r="H3" s="3"/>
      <c r="I3" s="2"/>
    </row>
    <row r="4" spans="1:9" ht="30" customHeight="1" thickBot="1">
      <c r="A4" s="66"/>
      <c r="B4" s="66"/>
      <c r="C4" s="26"/>
      <c r="D4" s="26"/>
      <c r="E4" s="26"/>
      <c r="F4" s="27"/>
      <c r="G4" s="27"/>
      <c r="H4" s="67" t="s">
        <v>48</v>
      </c>
      <c r="I4" s="67"/>
    </row>
    <row r="5" spans="1:9" s="4" customFormat="1" ht="25.5" customHeight="1">
      <c r="A5" s="105" t="s">
        <v>0</v>
      </c>
      <c r="B5" s="107" t="s">
        <v>1</v>
      </c>
      <c r="C5" s="108"/>
      <c r="D5" s="109"/>
      <c r="E5" s="110" t="s">
        <v>23</v>
      </c>
      <c r="F5" s="112" t="s">
        <v>49</v>
      </c>
      <c r="G5" s="114" t="s">
        <v>22</v>
      </c>
      <c r="H5" s="112" t="s">
        <v>50</v>
      </c>
      <c r="I5" s="116" t="s">
        <v>18</v>
      </c>
    </row>
    <row r="6" spans="1:9" s="4" customFormat="1" ht="36.75" customHeight="1" thickBot="1">
      <c r="A6" s="106"/>
      <c r="B6" s="62" t="s">
        <v>2</v>
      </c>
      <c r="C6" s="63" t="s">
        <v>19</v>
      </c>
      <c r="D6" s="64" t="s">
        <v>20</v>
      </c>
      <c r="E6" s="111"/>
      <c r="F6" s="113"/>
      <c r="G6" s="115"/>
      <c r="H6" s="113"/>
      <c r="I6" s="117"/>
    </row>
    <row r="7" spans="1:9" s="5" customFormat="1" ht="38.25" customHeight="1" thickTop="1">
      <c r="A7" s="56" t="s">
        <v>2</v>
      </c>
      <c r="B7" s="57">
        <v>348064</v>
      </c>
      <c r="C7" s="58">
        <v>168095</v>
      </c>
      <c r="D7" s="59">
        <v>179969</v>
      </c>
      <c r="E7" s="57">
        <v>348647</v>
      </c>
      <c r="F7" s="60">
        <f>B7-E7</f>
        <v>-583</v>
      </c>
      <c r="G7" s="57">
        <v>352692</v>
      </c>
      <c r="H7" s="60">
        <f t="shared" ref="H7:H22" si="0">B7-G7</f>
        <v>-4628</v>
      </c>
      <c r="I7" s="61">
        <v>166857</v>
      </c>
    </row>
    <row r="8" spans="1:9" ht="46.5" customHeight="1">
      <c r="A8" s="34" t="s">
        <v>3</v>
      </c>
      <c r="B8" s="52">
        <v>15694</v>
      </c>
      <c r="C8" s="13">
        <v>7674</v>
      </c>
      <c r="D8" s="41">
        <v>8020</v>
      </c>
      <c r="E8" s="45">
        <v>15722</v>
      </c>
      <c r="F8" s="46">
        <f t="shared" ref="F8:F22" si="1">B8-E8</f>
        <v>-28</v>
      </c>
      <c r="G8" s="52">
        <v>15945</v>
      </c>
      <c r="H8" s="46">
        <f t="shared" si="0"/>
        <v>-251</v>
      </c>
      <c r="I8" s="54">
        <v>8186</v>
      </c>
    </row>
    <row r="9" spans="1:9" ht="46.5" customHeight="1">
      <c r="A9" s="34" t="s">
        <v>4</v>
      </c>
      <c r="B9" s="52">
        <v>22000</v>
      </c>
      <c r="C9" s="13">
        <v>10439</v>
      </c>
      <c r="D9" s="41">
        <v>11561</v>
      </c>
      <c r="E9" s="45">
        <v>22051</v>
      </c>
      <c r="F9" s="46">
        <f t="shared" si="1"/>
        <v>-51</v>
      </c>
      <c r="G9" s="52">
        <v>22286</v>
      </c>
      <c r="H9" s="46">
        <f t="shared" si="0"/>
        <v>-286</v>
      </c>
      <c r="I9" s="54">
        <v>10613</v>
      </c>
    </row>
    <row r="10" spans="1:9" ht="46.5" customHeight="1">
      <c r="A10" s="34" t="s">
        <v>5</v>
      </c>
      <c r="B10" s="52">
        <v>16812</v>
      </c>
      <c r="C10" s="13">
        <v>8353</v>
      </c>
      <c r="D10" s="41">
        <v>8459</v>
      </c>
      <c r="E10" s="45">
        <v>16848</v>
      </c>
      <c r="F10" s="46">
        <f t="shared" si="1"/>
        <v>-36</v>
      </c>
      <c r="G10" s="52">
        <v>17247</v>
      </c>
      <c r="H10" s="46">
        <f t="shared" si="0"/>
        <v>-435</v>
      </c>
      <c r="I10" s="54">
        <v>8570</v>
      </c>
    </row>
    <row r="11" spans="1:9" ht="46.5" customHeight="1">
      <c r="A11" s="34" t="s">
        <v>6</v>
      </c>
      <c r="B11" s="52">
        <v>29671</v>
      </c>
      <c r="C11" s="13">
        <v>14530</v>
      </c>
      <c r="D11" s="41">
        <v>15141</v>
      </c>
      <c r="E11" s="45">
        <v>29756</v>
      </c>
      <c r="F11" s="46">
        <f t="shared" si="1"/>
        <v>-85</v>
      </c>
      <c r="G11" s="52">
        <v>30184</v>
      </c>
      <c r="H11" s="46">
        <f t="shared" si="0"/>
        <v>-513</v>
      </c>
      <c r="I11" s="54">
        <v>13268</v>
      </c>
    </row>
    <row r="12" spans="1:9" ht="46.5" customHeight="1">
      <c r="A12" s="34" t="s">
        <v>7</v>
      </c>
      <c r="B12" s="52">
        <v>11600</v>
      </c>
      <c r="C12" s="13">
        <v>5338</v>
      </c>
      <c r="D12" s="41">
        <v>6262</v>
      </c>
      <c r="E12" s="45">
        <v>11646</v>
      </c>
      <c r="F12" s="46">
        <f t="shared" si="1"/>
        <v>-46</v>
      </c>
      <c r="G12" s="52">
        <v>11524</v>
      </c>
      <c r="H12" s="46">
        <f t="shared" si="0"/>
        <v>76</v>
      </c>
      <c r="I12" s="54">
        <v>6495</v>
      </c>
    </row>
    <row r="13" spans="1:9" ht="46.5" customHeight="1">
      <c r="A13" s="34" t="s">
        <v>8</v>
      </c>
      <c r="B13" s="52">
        <v>22152</v>
      </c>
      <c r="C13" s="13">
        <v>10582</v>
      </c>
      <c r="D13" s="41">
        <v>11570</v>
      </c>
      <c r="E13" s="45">
        <v>22220</v>
      </c>
      <c r="F13" s="46">
        <f t="shared" si="1"/>
        <v>-68</v>
      </c>
      <c r="G13" s="52">
        <v>22395</v>
      </c>
      <c r="H13" s="46">
        <f t="shared" si="0"/>
        <v>-243</v>
      </c>
      <c r="I13" s="54">
        <v>12123</v>
      </c>
    </row>
    <row r="14" spans="1:9" ht="46.5" customHeight="1">
      <c r="A14" s="34" t="s">
        <v>9</v>
      </c>
      <c r="B14" s="52">
        <v>27071</v>
      </c>
      <c r="C14" s="13">
        <v>13010</v>
      </c>
      <c r="D14" s="41">
        <v>14061</v>
      </c>
      <c r="E14" s="45">
        <v>27143</v>
      </c>
      <c r="F14" s="46">
        <f t="shared" si="1"/>
        <v>-72</v>
      </c>
      <c r="G14" s="52">
        <v>27583</v>
      </c>
      <c r="H14" s="46">
        <f t="shared" si="0"/>
        <v>-512</v>
      </c>
      <c r="I14" s="54">
        <v>11680</v>
      </c>
    </row>
    <row r="15" spans="1:9" ht="46.5" customHeight="1">
      <c r="A15" s="34" t="s">
        <v>10</v>
      </c>
      <c r="B15" s="52">
        <v>29347</v>
      </c>
      <c r="C15" s="13">
        <v>13940</v>
      </c>
      <c r="D15" s="41">
        <v>15407</v>
      </c>
      <c r="E15" s="45">
        <v>29385</v>
      </c>
      <c r="F15" s="46">
        <f t="shared" si="1"/>
        <v>-38</v>
      </c>
      <c r="G15" s="52">
        <v>29872</v>
      </c>
      <c r="H15" s="46">
        <f t="shared" si="0"/>
        <v>-525</v>
      </c>
      <c r="I15" s="54">
        <v>12197</v>
      </c>
    </row>
    <row r="16" spans="1:9" ht="46.5" customHeight="1">
      <c r="A16" s="34" t="s">
        <v>11</v>
      </c>
      <c r="B16" s="52">
        <v>35685</v>
      </c>
      <c r="C16" s="13">
        <v>17232</v>
      </c>
      <c r="D16" s="41">
        <v>18453</v>
      </c>
      <c r="E16" s="45">
        <v>35704</v>
      </c>
      <c r="F16" s="46">
        <f t="shared" si="1"/>
        <v>-19</v>
      </c>
      <c r="G16" s="52">
        <v>36007</v>
      </c>
      <c r="H16" s="46">
        <f t="shared" si="0"/>
        <v>-322</v>
      </c>
      <c r="I16" s="54">
        <v>12099</v>
      </c>
    </row>
    <row r="17" spans="1:9" ht="46.5" customHeight="1">
      <c r="A17" s="34" t="s">
        <v>12</v>
      </c>
      <c r="B17" s="52">
        <v>22898</v>
      </c>
      <c r="C17" s="13">
        <v>11030</v>
      </c>
      <c r="D17" s="41">
        <v>11868</v>
      </c>
      <c r="E17" s="45">
        <v>22882</v>
      </c>
      <c r="F17" s="46">
        <f t="shared" si="1"/>
        <v>16</v>
      </c>
      <c r="G17" s="52">
        <v>23110</v>
      </c>
      <c r="H17" s="46">
        <f t="shared" si="0"/>
        <v>-212</v>
      </c>
      <c r="I17" s="54">
        <v>11784</v>
      </c>
    </row>
    <row r="18" spans="1:9" ht="46.5" customHeight="1">
      <c r="A18" s="34" t="s">
        <v>13</v>
      </c>
      <c r="B18" s="52">
        <v>25934</v>
      </c>
      <c r="C18" s="13">
        <v>12628</v>
      </c>
      <c r="D18" s="41">
        <v>13306</v>
      </c>
      <c r="E18" s="45">
        <v>26032</v>
      </c>
      <c r="F18" s="46">
        <f t="shared" si="1"/>
        <v>-98</v>
      </c>
      <c r="G18" s="52">
        <v>26685</v>
      </c>
      <c r="H18" s="46">
        <f t="shared" si="0"/>
        <v>-751</v>
      </c>
      <c r="I18" s="54">
        <v>11240</v>
      </c>
    </row>
    <row r="19" spans="1:9" ht="46.5" customHeight="1">
      <c r="A19" s="34" t="s">
        <v>14</v>
      </c>
      <c r="B19" s="52">
        <v>28805</v>
      </c>
      <c r="C19" s="13">
        <v>13865</v>
      </c>
      <c r="D19" s="41">
        <v>14940</v>
      </c>
      <c r="E19" s="45">
        <v>28853</v>
      </c>
      <c r="F19" s="46">
        <f t="shared" si="1"/>
        <v>-48</v>
      </c>
      <c r="G19" s="52">
        <v>29290</v>
      </c>
      <c r="H19" s="46">
        <f t="shared" si="0"/>
        <v>-485</v>
      </c>
      <c r="I19" s="54">
        <v>11168</v>
      </c>
    </row>
    <row r="20" spans="1:9" ht="46.5" customHeight="1">
      <c r="A20" s="34" t="s">
        <v>17</v>
      </c>
      <c r="B20" s="52">
        <v>17985</v>
      </c>
      <c r="C20" s="13">
        <v>8978</v>
      </c>
      <c r="D20" s="41">
        <v>9007</v>
      </c>
      <c r="E20" s="45">
        <v>18049</v>
      </c>
      <c r="F20" s="46">
        <f t="shared" si="1"/>
        <v>-64</v>
      </c>
      <c r="G20" s="52">
        <v>18747</v>
      </c>
      <c r="H20" s="46">
        <f t="shared" si="0"/>
        <v>-762</v>
      </c>
      <c r="I20" s="54">
        <v>9558</v>
      </c>
    </row>
    <row r="21" spans="1:9" ht="46.5" customHeight="1">
      <c r="A21" s="34" t="s">
        <v>15</v>
      </c>
      <c r="B21" s="52">
        <v>22452</v>
      </c>
      <c r="C21" s="13">
        <v>10632</v>
      </c>
      <c r="D21" s="41">
        <v>11820</v>
      </c>
      <c r="E21" s="45">
        <v>22416</v>
      </c>
      <c r="F21" s="46">
        <f t="shared" si="1"/>
        <v>36</v>
      </c>
      <c r="G21" s="52">
        <v>21864</v>
      </c>
      <c r="H21" s="46">
        <f t="shared" si="0"/>
        <v>588</v>
      </c>
      <c r="I21" s="54">
        <v>16799</v>
      </c>
    </row>
    <row r="22" spans="1:9" ht="46.5" customHeight="1" thickBot="1">
      <c r="A22" s="35" t="s">
        <v>16</v>
      </c>
      <c r="B22" s="53">
        <v>19958</v>
      </c>
      <c r="C22" s="14">
        <v>9864</v>
      </c>
      <c r="D22" s="43">
        <v>10094</v>
      </c>
      <c r="E22" s="47">
        <v>19940</v>
      </c>
      <c r="F22" s="48">
        <f t="shared" si="1"/>
        <v>18</v>
      </c>
      <c r="G22" s="53">
        <v>19953</v>
      </c>
      <c r="H22" s="48">
        <f t="shared" si="0"/>
        <v>5</v>
      </c>
      <c r="I22" s="55">
        <v>11077</v>
      </c>
    </row>
    <row r="23" spans="1:9">
      <c r="F23" s="12"/>
      <c r="G23" s="12"/>
    </row>
    <row r="26" spans="1:9">
      <c r="D26" s="7"/>
      <c r="E26" s="7"/>
    </row>
  </sheetData>
  <mergeCells count="10">
    <mergeCell ref="A2:I2"/>
    <mergeCell ref="A4:B4"/>
    <mergeCell ref="H4:I4"/>
    <mergeCell ref="A5:A6"/>
    <mergeCell ref="B5:D5"/>
    <mergeCell ref="E5:E6"/>
    <mergeCell ref="F5:F6"/>
    <mergeCell ref="G5:G6"/>
    <mergeCell ref="H5:H6"/>
    <mergeCell ref="I5:I6"/>
  </mergeCells>
  <phoneticPr fontId="3" type="noConversion"/>
  <printOptions horizontalCentered="1"/>
  <pageMargins left="0.27559055118110237" right="0.23622047244094491" top="0.9055118110236221" bottom="0.51181102362204722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2020.01.</vt:lpstr>
      <vt:lpstr>2020.02.</vt:lpstr>
      <vt:lpstr>2020.03.</vt:lpstr>
      <vt:lpstr>2020.04</vt:lpstr>
      <vt:lpstr>2020.05.</vt:lpstr>
      <vt:lpstr>2020.06.</vt:lpstr>
      <vt:lpstr>2020.07.</vt:lpstr>
      <vt:lpstr>2020.08</vt:lpstr>
      <vt:lpstr>2020.09</vt:lpstr>
    </vt:vector>
  </TitlesOfParts>
  <Company>Samsung Electronics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T1</cp:lastModifiedBy>
  <cp:lastPrinted>2020-04-22T04:27:40Z</cp:lastPrinted>
  <dcterms:created xsi:type="dcterms:W3CDTF">2010-01-31T23:35:48Z</dcterms:created>
  <dcterms:modified xsi:type="dcterms:W3CDTF">2020-10-05T08:16:19Z</dcterms:modified>
</cp:coreProperties>
</file>